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3.xml" ContentType="application/vnd.openxmlformats-officedocument.drawingml.char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worksheets/sheet3.xml" ContentType="application/vnd.openxmlformats-officedocument.spreadsheetml.workshee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defaultThemeVersion="166925"/>
  <mc:AlternateContent xmlns:mc="http://schemas.openxmlformats.org/markup-compatibility/2006">
    <mc:Choice Requires="x15">
      <x15ac:absPath xmlns:x15ac="http://schemas.microsoft.com/office/spreadsheetml/2010/11/ac" url="https://d.docs.live.net/f91cd6d1b69da4b5/Asian Transport Outlook/130_Cost Database/"/>
    </mc:Choice>
  </mc:AlternateContent>
  <xr:revisionPtr revIDLastSave="120" documentId="13_ncr:1_{37D88662-E4CD-E541-A67F-46B201DBE5F0}" xr6:coauthVersionLast="47" xr6:coauthVersionMax="47" xr10:uidLastSave="{5C7E5118-403D-4945-B505-866D3584E977}"/>
  <bookViews>
    <workbookView xWindow="0" yWindow="500" windowWidth="28800" windowHeight="17500" xr2:uid="{F7E98D7C-FC39-44F1-8A53-B12FAD1E0F59}"/>
  </bookViews>
  <sheets>
    <sheet name="Home" sheetId="16" r:id="rId1"/>
    <sheet name="Subregion" sheetId="12" r:id="rId2"/>
    <sheet name="Income" sheetId="13" r:id="rId3"/>
    <sheet name="Economy" sheetId="14" r:id="rId4"/>
    <sheet name="Typology" sheetId="15" r:id="rId5"/>
    <sheet name="Output" sheetId="1" r:id="rId6"/>
  </sheets>
  <externalReferences>
    <externalReference r:id="rId7"/>
    <externalReference r:id="rId8"/>
  </externalReferences>
  <definedNames>
    <definedName name="_xlnm._FilterDatabase" localSheetId="5" hidden="1">Output!$B$2:$W$1155</definedName>
    <definedName name="Slicer_Economy3">#N/A</definedName>
    <definedName name="Slicer_Type">#N/A</definedName>
    <definedName name="Slicer_Type1">#N/A</definedName>
    <definedName name="Slicer_Type2">#N/A</definedName>
    <definedName name="vActivity">'[1]Auxiliary Tables'!$O$7:$O$100</definedName>
    <definedName name="vContract">'[1]Auxiliary Tables'!$H$7:$H$16</definedName>
    <definedName name="vCostFinan">'[1]Auxiliary Tables'!$G$7:$G$26</definedName>
    <definedName name="vCostSource">'[1]Auxiliary Tables'!$E$7:$E$10</definedName>
    <definedName name="vCosttype">'[1]Auxiliary Tables'!$D$7:$D$9</definedName>
    <definedName name="vCurrency">'[2]Auxiliary Tables'!$F$7:$F$212</definedName>
    <definedName name="vReportType">'[1]Auxiliary Tables'!$C$7:$C$20</definedName>
    <definedName name="vTerrain">'[1]Auxiliary Tables'!$P$7:$P$11</definedName>
    <definedName name="vType">'[1]Auxiliary Tables'!$N$7:$N$44</definedName>
  </definedNames>
  <calcPr calcId="191028" calcOnSave="0"/>
  <pivotCaches>
    <pivotCache cacheId="18"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03" i="1" l="1"/>
  <c r="K1150" i="1" l="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1149" i="1"/>
  <c r="K1148" i="1"/>
  <c r="K1116" i="1"/>
  <c r="K1153" i="1"/>
  <c r="K1144" i="1"/>
  <c r="K1141" i="1"/>
  <c r="K1138" i="1"/>
  <c r="K1137" i="1"/>
  <c r="K1136" i="1"/>
  <c r="K1135" i="1"/>
  <c r="K1133" i="1"/>
  <c r="K1131" i="1"/>
  <c r="K1126" i="1"/>
  <c r="K1125" i="1"/>
  <c r="K1114" i="1"/>
  <c r="K1113" i="1"/>
  <c r="K1112" i="1"/>
  <c r="K1106" i="1"/>
  <c r="K1105" i="1"/>
  <c r="K1102" i="1"/>
  <c r="K1101" i="1"/>
  <c r="K1100" i="1"/>
  <c r="K1099" i="1"/>
  <c r="K1098" i="1"/>
  <c r="K1097" i="1"/>
  <c r="K1096" i="1"/>
  <c r="K1095" i="1"/>
  <c r="K1094" i="1"/>
  <c r="K1093" i="1"/>
  <c r="K1092" i="1"/>
  <c r="K1091" i="1"/>
  <c r="K1089" i="1"/>
  <c r="K1088" i="1"/>
  <c r="K1087" i="1"/>
  <c r="K1086" i="1"/>
  <c r="K1085" i="1"/>
  <c r="K1084" i="1"/>
  <c r="K1083" i="1"/>
  <c r="K1082" i="1"/>
  <c r="K1081" i="1"/>
  <c r="K1080" i="1"/>
  <c r="K1079" i="1"/>
  <c r="K1078" i="1"/>
  <c r="K1077" i="1"/>
  <c r="K1076" i="1"/>
  <c r="K1075" i="1"/>
  <c r="K1074" i="1"/>
  <c r="K1073" i="1"/>
  <c r="K1068" i="1"/>
  <c r="K1067" i="1"/>
  <c r="K1066" i="1"/>
  <c r="K1065" i="1"/>
  <c r="K1061" i="1"/>
  <c r="K1058" i="1"/>
  <c r="K1056" i="1"/>
  <c r="K1053" i="1"/>
  <c r="K1051" i="1"/>
  <c r="K1050" i="1"/>
  <c r="K1049" i="1"/>
  <c r="K1048" i="1"/>
  <c r="K1047" i="1"/>
  <c r="K1046" i="1"/>
  <c r="K1045" i="1"/>
  <c r="K1044" i="1"/>
  <c r="K1043" i="1"/>
  <c r="K1041" i="1"/>
  <c r="K1040" i="1"/>
  <c r="K1039" i="1"/>
  <c r="K1038" i="1"/>
  <c r="K1036" i="1"/>
  <c r="K1035" i="1"/>
  <c r="K1034" i="1"/>
  <c r="K1033" i="1"/>
  <c r="K1032" i="1"/>
  <c r="K1031" i="1"/>
  <c r="K1030" i="1"/>
  <c r="K1029" i="1"/>
  <c r="K1027" i="1"/>
  <c r="K1026" i="1"/>
  <c r="K1025" i="1"/>
  <c r="K1024" i="1"/>
  <c r="K1023" i="1"/>
  <c r="K1022" i="1"/>
  <c r="K1021" i="1"/>
  <c r="K1020" i="1"/>
  <c r="K1019" i="1"/>
  <c r="K1018" i="1"/>
  <c r="K1017" i="1"/>
  <c r="K1016" i="1"/>
  <c r="K1015" i="1"/>
  <c r="K1014" i="1"/>
  <c r="K1013" i="1"/>
  <c r="K1012" i="1"/>
  <c r="K1011" i="1"/>
  <c r="K1010" i="1"/>
  <c r="K1009" i="1"/>
  <c r="K1008" i="1"/>
  <c r="K1007" i="1"/>
  <c r="K1006" i="1"/>
  <c r="K1004" i="1"/>
  <c r="K1002" i="1"/>
  <c r="K1001" i="1"/>
  <c r="K1000" i="1"/>
  <c r="K999" i="1"/>
  <c r="K998" i="1"/>
  <c r="K997" i="1"/>
  <c r="K996" i="1"/>
  <c r="K995" i="1"/>
  <c r="K994" i="1"/>
  <c r="K993" i="1"/>
  <c r="K992" i="1"/>
  <c r="K991" i="1"/>
  <c r="K990" i="1"/>
  <c r="K989" i="1"/>
  <c r="K988" i="1"/>
  <c r="K987" i="1"/>
  <c r="K986" i="1"/>
  <c r="K985" i="1"/>
  <c r="K984" i="1"/>
  <c r="K983" i="1"/>
  <c r="K981" i="1"/>
  <c r="K980" i="1"/>
  <c r="K979" i="1"/>
  <c r="K978" i="1"/>
  <c r="K977" i="1"/>
  <c r="K976" i="1"/>
  <c r="K975" i="1"/>
  <c r="K974" i="1"/>
  <c r="K973" i="1"/>
  <c r="K972" i="1"/>
  <c r="K970" i="1"/>
  <c r="K968" i="1"/>
  <c r="K967" i="1"/>
  <c r="K966" i="1"/>
  <c r="K965" i="1"/>
  <c r="K964" i="1"/>
  <c r="K963" i="1"/>
  <c r="K960" i="1"/>
  <c r="K959" i="1"/>
  <c r="K958" i="1"/>
  <c r="K957" i="1"/>
  <c r="K956" i="1"/>
  <c r="K950" i="1"/>
  <c r="K949" i="1"/>
  <c r="K946" i="1"/>
  <c r="K945" i="1"/>
  <c r="K938" i="1"/>
  <c r="K1147" i="1"/>
  <c r="K1132" i="1"/>
  <c r="K1130" i="1"/>
  <c r="K1090" i="1"/>
  <c r="K955" i="1"/>
  <c r="K953" i="1"/>
  <c r="K952" i="1"/>
  <c r="K951" i="1"/>
  <c r="K948" i="1"/>
  <c r="K947" i="1"/>
  <c r="K1139" i="1"/>
  <c r="K1121" i="1"/>
  <c r="K1120" i="1"/>
  <c r="K1118" i="1"/>
  <c r="K1117" i="1"/>
  <c r="K1115" i="1"/>
  <c r="K1109" i="1"/>
  <c r="K1108" i="1"/>
  <c r="K1107" i="1"/>
  <c r="K1071" i="1"/>
  <c r="K1070" i="1"/>
  <c r="K1069" i="1"/>
  <c r="K1064" i="1"/>
  <c r="K1060" i="1"/>
  <c r="K1057" i="1"/>
  <c r="K1055" i="1"/>
  <c r="K1037" i="1"/>
  <c r="K1003" i="1"/>
  <c r="K969" i="1"/>
  <c r="K962" i="1"/>
  <c r="K1155" i="1"/>
  <c r="K1154" i="1"/>
  <c r="K1151" i="1"/>
  <c r="K1146" i="1"/>
  <c r="K1145" i="1"/>
  <c r="K1143" i="1"/>
  <c r="K1142" i="1"/>
  <c r="K1140" i="1"/>
  <c r="K1134" i="1"/>
  <c r="K1129" i="1"/>
  <c r="K1128" i="1"/>
  <c r="K1127" i="1"/>
  <c r="K1124" i="1"/>
  <c r="K1123" i="1"/>
  <c r="K1122" i="1"/>
  <c r="K1111" i="1"/>
  <c r="K1110" i="1"/>
  <c r="K1104" i="1"/>
  <c r="K1103" i="1"/>
  <c r="K1072" i="1"/>
  <c r="K1063" i="1"/>
  <c r="K1062" i="1"/>
  <c r="K1059" i="1"/>
  <c r="K1054" i="1"/>
  <c r="K1052" i="1"/>
  <c r="K1042" i="1"/>
  <c r="K1028" i="1"/>
  <c r="K1005" i="1"/>
  <c r="K982" i="1"/>
  <c r="K971" i="1"/>
  <c r="K961" i="1"/>
  <c r="K954" i="1"/>
  <c r="K944" i="1"/>
  <c r="K943" i="1"/>
  <c r="K942" i="1"/>
  <c r="K941" i="1"/>
  <c r="K940" i="1"/>
  <c r="K939" i="1"/>
  <c r="K937" i="1"/>
  <c r="K1152" i="1"/>
  <c r="K1119"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R1150" i="1"/>
  <c r="R1149" i="1"/>
  <c r="R1148" i="1"/>
  <c r="R1116" i="1"/>
  <c r="R1153" i="1"/>
  <c r="R1144" i="1"/>
  <c r="R1141" i="1"/>
  <c r="R1138" i="1"/>
  <c r="R1137" i="1"/>
  <c r="R1136" i="1"/>
  <c r="R1135" i="1"/>
  <c r="R1133" i="1"/>
  <c r="R1131" i="1"/>
  <c r="R1126" i="1"/>
  <c r="R1125" i="1"/>
  <c r="R1114" i="1"/>
  <c r="R1113" i="1"/>
  <c r="R1112" i="1"/>
  <c r="R1106" i="1"/>
  <c r="R1105" i="1"/>
  <c r="R1102" i="1"/>
  <c r="R1101" i="1"/>
  <c r="R1100" i="1"/>
  <c r="R1099" i="1"/>
  <c r="R1098" i="1"/>
  <c r="R1097" i="1"/>
  <c r="R1096" i="1"/>
  <c r="R1095" i="1"/>
  <c r="R1094" i="1"/>
  <c r="R1093" i="1"/>
  <c r="R1092" i="1"/>
  <c r="R1091" i="1"/>
  <c r="R1089" i="1"/>
  <c r="R1088" i="1"/>
  <c r="R1087" i="1"/>
  <c r="R1086" i="1"/>
  <c r="R1085" i="1"/>
  <c r="R1084" i="1"/>
  <c r="R1083" i="1"/>
  <c r="R1082" i="1"/>
  <c r="R1081" i="1"/>
  <c r="R1080" i="1"/>
  <c r="R1079" i="1"/>
  <c r="R1078" i="1"/>
  <c r="R1077" i="1"/>
  <c r="R1076" i="1"/>
  <c r="R1075" i="1"/>
  <c r="R1074" i="1"/>
  <c r="R1073" i="1"/>
  <c r="R1068" i="1"/>
  <c r="R1067" i="1"/>
  <c r="R1066" i="1"/>
  <c r="R1065" i="1"/>
  <c r="R1061" i="1"/>
  <c r="R1058" i="1"/>
  <c r="R1056" i="1"/>
  <c r="R1053" i="1"/>
  <c r="R1051" i="1"/>
  <c r="R1050" i="1"/>
  <c r="R1049" i="1"/>
  <c r="R1048" i="1"/>
  <c r="R1047" i="1"/>
  <c r="R1046" i="1"/>
  <c r="R1045" i="1"/>
  <c r="R1044" i="1"/>
  <c r="R1043" i="1"/>
  <c r="R1041" i="1"/>
  <c r="R1040" i="1"/>
  <c r="R1039" i="1"/>
  <c r="R1038" i="1"/>
  <c r="R1036" i="1"/>
  <c r="R1035" i="1"/>
  <c r="R1034" i="1"/>
  <c r="R1033" i="1"/>
  <c r="R1032" i="1"/>
  <c r="R1031" i="1"/>
  <c r="R1030" i="1"/>
  <c r="R1029" i="1"/>
  <c r="R1027" i="1"/>
  <c r="R1026" i="1"/>
  <c r="R1025" i="1"/>
  <c r="R1024" i="1"/>
  <c r="R1023" i="1"/>
  <c r="R1022" i="1"/>
  <c r="R1021" i="1"/>
  <c r="R1020" i="1"/>
  <c r="R1019" i="1"/>
  <c r="R1018" i="1"/>
  <c r="R1017" i="1"/>
  <c r="R1016" i="1"/>
  <c r="R1015" i="1"/>
  <c r="R1014" i="1"/>
  <c r="R1013" i="1"/>
  <c r="R1012" i="1"/>
  <c r="R1011" i="1"/>
  <c r="R1010" i="1"/>
  <c r="R1009" i="1"/>
  <c r="R1008" i="1"/>
  <c r="R1007" i="1"/>
  <c r="R1006" i="1"/>
  <c r="R1004" i="1"/>
  <c r="R1002" i="1"/>
  <c r="R1001" i="1"/>
  <c r="R1000" i="1"/>
  <c r="R999" i="1"/>
  <c r="R998" i="1"/>
  <c r="R997" i="1"/>
  <c r="R996" i="1"/>
  <c r="R995" i="1"/>
  <c r="R994" i="1"/>
  <c r="R993" i="1"/>
  <c r="R992" i="1"/>
  <c r="R991" i="1"/>
  <c r="R990" i="1"/>
  <c r="R989" i="1"/>
  <c r="R988" i="1"/>
  <c r="R987" i="1"/>
  <c r="R986" i="1"/>
  <c r="R985" i="1"/>
  <c r="R984" i="1"/>
  <c r="R983" i="1"/>
  <c r="R981" i="1"/>
  <c r="R980" i="1"/>
  <c r="R979" i="1"/>
  <c r="R978" i="1"/>
  <c r="R977" i="1"/>
  <c r="R976" i="1"/>
  <c r="R975" i="1"/>
  <c r="R974" i="1"/>
  <c r="R973" i="1"/>
  <c r="R972" i="1"/>
  <c r="R970" i="1"/>
  <c r="R968" i="1"/>
  <c r="R967" i="1"/>
  <c r="R966" i="1"/>
  <c r="R965" i="1"/>
  <c r="R964" i="1"/>
  <c r="R963" i="1"/>
  <c r="R960" i="1"/>
  <c r="R959" i="1"/>
  <c r="R958" i="1"/>
  <c r="R957" i="1"/>
  <c r="R956" i="1"/>
  <c r="R950" i="1"/>
  <c r="R949" i="1"/>
  <c r="R946" i="1"/>
  <c r="R945" i="1"/>
  <c r="R938" i="1"/>
  <c r="R1147" i="1"/>
  <c r="R1132" i="1"/>
  <c r="R1130" i="1"/>
  <c r="R1090" i="1"/>
  <c r="R955" i="1"/>
  <c r="R953" i="1"/>
  <c r="R952" i="1"/>
  <c r="R951" i="1"/>
  <c r="R948" i="1"/>
  <c r="R947" i="1"/>
  <c r="R1139" i="1"/>
  <c r="R1121" i="1"/>
  <c r="R1120" i="1"/>
  <c r="R1118" i="1"/>
  <c r="R1117" i="1"/>
  <c r="R1115" i="1"/>
  <c r="R1109" i="1"/>
  <c r="R1108" i="1"/>
  <c r="R1107" i="1"/>
  <c r="R1071" i="1"/>
  <c r="R1070" i="1"/>
  <c r="R1069" i="1"/>
  <c r="R1064" i="1"/>
  <c r="R1060" i="1"/>
  <c r="R1057" i="1"/>
  <c r="R1055" i="1"/>
  <c r="R1037" i="1"/>
  <c r="R1003" i="1"/>
  <c r="R969" i="1"/>
  <c r="R962" i="1"/>
  <c r="R1155" i="1"/>
  <c r="R1154" i="1"/>
  <c r="R1151" i="1"/>
  <c r="R1146" i="1"/>
  <c r="R1145" i="1"/>
  <c r="R1143" i="1"/>
  <c r="R1142" i="1"/>
  <c r="R1140" i="1"/>
  <c r="R1134" i="1"/>
  <c r="R1129" i="1"/>
  <c r="R1128" i="1"/>
  <c r="R1127" i="1"/>
  <c r="R1124" i="1"/>
  <c r="R1123" i="1"/>
  <c r="R1122" i="1"/>
  <c r="R1111" i="1"/>
  <c r="R1110" i="1"/>
  <c r="R1104" i="1"/>
  <c r="R1072" i="1"/>
  <c r="R1063" i="1"/>
  <c r="R1062" i="1"/>
  <c r="R1059" i="1"/>
  <c r="R1054" i="1"/>
  <c r="R1052" i="1"/>
  <c r="R1042" i="1"/>
  <c r="R1028" i="1"/>
  <c r="R1005" i="1"/>
  <c r="R982" i="1"/>
  <c r="R971" i="1"/>
  <c r="R961" i="1"/>
  <c r="R954" i="1"/>
  <c r="R944" i="1"/>
  <c r="R943" i="1"/>
  <c r="R942" i="1"/>
  <c r="R941" i="1"/>
  <c r="R940" i="1"/>
  <c r="R939" i="1"/>
  <c r="R937" i="1"/>
  <c r="R1152" i="1"/>
  <c r="R1119" i="1"/>
  <c r="R936" i="1"/>
  <c r="R935" i="1"/>
  <c r="R934" i="1"/>
  <c r="R933" i="1"/>
  <c r="R932" i="1"/>
  <c r="R931" i="1"/>
  <c r="R930" i="1"/>
  <c r="R929" i="1"/>
  <c r="R928" i="1"/>
  <c r="R927" i="1"/>
  <c r="R926" i="1"/>
  <c r="R925" i="1"/>
  <c r="R924" i="1"/>
  <c r="R923" i="1"/>
  <c r="R922" i="1"/>
  <c r="R921" i="1"/>
  <c r="R920" i="1"/>
  <c r="R919" i="1"/>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9" i="1"/>
  <c r="R868" i="1"/>
  <c r="R867" i="1"/>
  <c r="R866" i="1"/>
  <c r="R865" i="1"/>
  <c r="R864" i="1"/>
  <c r="R863" i="1"/>
  <c r="R862" i="1"/>
  <c r="R861" i="1"/>
  <c r="R860" i="1"/>
  <c r="R859" i="1"/>
  <c r="R858" i="1"/>
  <c r="R857" i="1"/>
  <c r="R856" i="1"/>
  <c r="R855"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alcChain>
</file>

<file path=xl/sharedStrings.xml><?xml version="1.0" encoding="utf-8"?>
<sst xmlns="http://schemas.openxmlformats.org/spreadsheetml/2006/main" count="14246" uniqueCount="1361">
  <si>
    <t xml:space="preserve">&lt; Home  </t>
  </si>
  <si>
    <t>Cost of projects per subregion</t>
  </si>
  <si>
    <t>Average unit cost (mln USD/km)</t>
  </si>
  <si>
    <t>Minimum</t>
  </si>
  <si>
    <t>Maximum</t>
  </si>
  <si>
    <t>Asia-Pacific</t>
  </si>
  <si>
    <t>Central and West Asia</t>
  </si>
  <si>
    <t>East Asia</t>
  </si>
  <si>
    <t>Pacific</t>
  </si>
  <si>
    <t>South Asia</t>
  </si>
  <si>
    <t>South East Asia</t>
  </si>
  <si>
    <t>Iran &amp; Russia</t>
  </si>
  <si>
    <t>Cost of projects per income level</t>
  </si>
  <si>
    <t>High income</t>
  </si>
  <si>
    <t>Upper middle income</t>
  </si>
  <si>
    <t>Low and lower middle income</t>
  </si>
  <si>
    <t>Cost of projects per economy</t>
  </si>
  <si>
    <t>India</t>
  </si>
  <si>
    <t>Iran (Islamic Republic of)</t>
  </si>
  <si>
    <t>Japan</t>
  </si>
  <si>
    <t>People's Republic of China</t>
  </si>
  <si>
    <t>Republic of Korea</t>
  </si>
  <si>
    <t>Cost of projects per project type</t>
  </si>
  <si>
    <t>Rail Transport (non-urban)</t>
  </si>
  <si>
    <t>Heavy Railway Construction</t>
  </si>
  <si>
    <t>Urban Public Transport</t>
  </si>
  <si>
    <t>BRTS</t>
  </si>
  <si>
    <t>Metro</t>
  </si>
  <si>
    <t>Column1</t>
  </si>
  <si>
    <t>ATO Country Code</t>
  </si>
  <si>
    <t>Economy</t>
  </si>
  <si>
    <t>City</t>
  </si>
  <si>
    <t>Region</t>
  </si>
  <si>
    <t>Income Level</t>
  </si>
  <si>
    <t>ADB Subregion</t>
  </si>
  <si>
    <t>Name of Project</t>
  </si>
  <si>
    <t>Project Type</t>
  </si>
  <si>
    <t>Typology (predominant)</t>
  </si>
  <si>
    <t>Type</t>
  </si>
  <si>
    <t>Helper</t>
  </si>
  <si>
    <t>Length (km)</t>
  </si>
  <si>
    <t>Cost in Local Currency (M)</t>
  </si>
  <si>
    <t>Cost (M),$</t>
  </si>
  <si>
    <t>Cost (M), PPP, USD</t>
  </si>
  <si>
    <t>Million $/km (PPP)</t>
  </si>
  <si>
    <t>Year as Date</t>
  </si>
  <si>
    <t>Year of Study/Estimate</t>
  </si>
  <si>
    <t>Cost Type (Estimate/Actual)</t>
  </si>
  <si>
    <t>Remarks</t>
  </si>
  <si>
    <t>Link/Source</t>
  </si>
  <si>
    <t>Link/Source2</t>
  </si>
  <si>
    <t>RUS</t>
  </si>
  <si>
    <t>Russian Federation</t>
  </si>
  <si>
    <t>Moscow</t>
  </si>
  <si>
    <t>Eastern Europe</t>
  </si>
  <si>
    <t>Moscow,Line 11</t>
  </si>
  <si>
    <t>Grand Total</t>
  </si>
  <si>
    <t>Estimate</t>
  </si>
  <si>
    <t>Costs include all construction and construction-related expenditures, but not rolling stock</t>
  </si>
  <si>
    <t>https://www.rbc.ru/politics/23/11/2017/5a16bd6a9a7947a6f487fe13</t>
  </si>
  <si>
    <t>https://transitcosts.com/data/</t>
  </si>
  <si>
    <t>Nizhniy Novgorod</t>
  </si>
  <si>
    <t>Nizhniy Novgorod,Line 2 extension</t>
  </si>
  <si>
    <t>https://www.metro-report.com/analysis/single-news/view/the-winners-and-losers-of-russian-metros.html</t>
  </si>
  <si>
    <t>Saint Petersburg</t>
  </si>
  <si>
    <t>Saint Petersburg,Line 3 extension</t>
  </si>
  <si>
    <t>Saint Petersburg,Line 5 extension</t>
  </si>
  <si>
    <t>http://krti.gov.spb.ru/press/news/52016/?category=17</t>
  </si>
  <si>
    <t>Moscow,Line 1 extension</t>
  </si>
  <si>
    <t>https://zakupki.gov.ru/epz/order/notice/oku44/view/supplier-results.html?regNumber=0173200001418000217</t>
  </si>
  <si>
    <t>VNM</t>
  </si>
  <si>
    <t>Viet Nam</t>
  </si>
  <si>
    <t>Hanoi</t>
  </si>
  <si>
    <t>South-Eastern Asia</t>
  </si>
  <si>
    <t>Hanoi,Line 3</t>
  </si>
  <si>
    <t>Actual</t>
  </si>
  <si>
    <t>https://vnexpress.net/thoi-su/thanh-tra-chi-ra-nhieu-vi-pham-tai-du-an-metro-1-7-ty-usd-o-ha-noi-3777287.html</t>
  </si>
  <si>
    <t>Hanoi,Line 2</t>
  </si>
  <si>
    <t>http://saigondautu.com.vn/chu-diem-su-kien/5-du-an-doi-von-khung-61311.html</t>
  </si>
  <si>
    <t>KOR</t>
  </si>
  <si>
    <t>Seoul</t>
  </si>
  <si>
    <t>Eastern Asia</t>
  </si>
  <si>
    <t>Seoul,Sinbundang</t>
  </si>
  <si>
    <t>https://books.google.de/books?id=B3-SBgAAQBAJ&amp;pg=PA44&amp;lpg=PA44&amp;dq=shinbundang+line+construction+cost+11690&amp;source=bl&amp;ots=_CTZGAt6MP&amp;sig=ACfU3U0qGvuRqbqwA60o8fLQNSdXTt8BlQ&amp;hl=en&amp;sa=X&amp;ved=2ahUKEwi847D6oPPqAhXLqqQKHf_ZB1MQ6AEwEHoECAsQAQ#v=onepage&amp;q=shinbundang%20line%20construction%20cost%2011690&amp;f=false</t>
  </si>
  <si>
    <t>Seoul,Sinbundang phase 2</t>
  </si>
  <si>
    <t>https://shinbundang.co.kr/eng/index.jsp?pageID=/eng/intro/intro2_6.jsp&amp;open_main=4&amp;open_sub1=1&amp;open_sub2=6</t>
  </si>
  <si>
    <t>SGP</t>
  </si>
  <si>
    <t>Singapore</t>
  </si>
  <si>
    <t>Singapore,Downtown MRT Line</t>
  </si>
  <si>
    <t>https://www.todayonline.com/singapore/comparing-singapores-newest-and-oldest-mrt-lines</t>
  </si>
  <si>
    <t>Singapore,Thomson MRT Line</t>
  </si>
  <si>
    <t>https://www.straitstimes.com/singapore/transport/thomson-east-coast-line-6-more-stations-from-springleaf-to-caldecott-opening</t>
  </si>
  <si>
    <t>IND</t>
  </si>
  <si>
    <t>Mumbai</t>
  </si>
  <si>
    <t>Southern Asia</t>
  </si>
  <si>
    <t>Mumbai,Monorail</t>
  </si>
  <si>
    <t>Monorail</t>
  </si>
  <si>
    <t>https://indianexpress.com/article/cities/mumbai/indias-first-monorail-rolls-out-in-city/</t>
  </si>
  <si>
    <t>Mumbai,Line 3</t>
  </si>
  <si>
    <t>https://housing.com/news/mumbai-metro-line-3-everything-you-need-to-know/</t>
  </si>
  <si>
    <t>Mumbai,Line 2A</t>
  </si>
  <si>
    <t>https://www.freepressjournal.in/mumbai/metro-line-2a-revised-deadline-is-may-2021</t>
  </si>
  <si>
    <t>Mumbai,Line 2B</t>
  </si>
  <si>
    <t>https://mmrda.maharashtra.gov.in/metro-line-2b</t>
  </si>
  <si>
    <t>Mumbai,Line 4</t>
  </si>
  <si>
    <t>https://mmrda.maharashtra.gov.in/metro-line-4#</t>
  </si>
  <si>
    <t>Mumbai,Line 4A</t>
  </si>
  <si>
    <t>https://mmrda.maharashtra.gov.in/documents/10180/9283015/Metro+Line+4A/da25997a-6844-4c74-b4bd-9538285c9471</t>
  </si>
  <si>
    <t>Mumbai,Line 5</t>
  </si>
  <si>
    <t>https://mmrda.maharashtra.gov.in/metro-line-5#</t>
  </si>
  <si>
    <t>Mumbai,Line 6</t>
  </si>
  <si>
    <t>https://mmrda.maharashtra.gov.in/documents/10180/9283015/Metro+Line+6/17c5ed14-e9fb-4920-9521-02eebb25c4a9</t>
  </si>
  <si>
    <t>Mumbai,Line 7</t>
  </si>
  <si>
    <t>https://www.hindustantimes.com/mumbai-news/metro-lines-2a-7-to-be-delayed-by-3-months-mmrda-chief/story-UodpzX0AgmfV4e1OBrDxCK.html</t>
  </si>
  <si>
    <t>Mumbai,Line 7A + 9</t>
  </si>
  <si>
    <t>https://mmrda.maharashtra.gov.in/metro-line-9#</t>
  </si>
  <si>
    <t>Mumbai,Line 10</t>
  </si>
  <si>
    <t>https://mmrda.maharashtra.gov.in/documents/10180/9283015/Metro+Line+10/076595c3-c882-424c-b49d-f22399e9a096</t>
  </si>
  <si>
    <t>Mumbai,Line 11</t>
  </si>
  <si>
    <t>https://mmrda.maharashtra.gov.in/documents/10180/9283015/Metro+Line+11/8dc85106-19e2-48a5-875e-acdb289c357d</t>
  </si>
  <si>
    <t>Mumbai,Line 12</t>
  </si>
  <si>
    <t>https://mmrda.maharashtra.gov.in/documents/10180/9283015/Metro+Line+12/20c81fcb-0b2c-40c2-9e06-a7b4e7d46bdb</t>
  </si>
  <si>
    <t>Busan</t>
  </si>
  <si>
    <t>Busan,Line 1 extension</t>
  </si>
  <si>
    <t>https://www.railwaygazette.com/asia/busan-metro-line-1-extends/44436.article</t>
  </si>
  <si>
    <t>Seoul,Gimpo Urban Railway</t>
  </si>
  <si>
    <t>Light Rail</t>
  </si>
  <si>
    <t>http://www.kyeonggi.com/news/articleView.html?idxno=564944</t>
  </si>
  <si>
    <t>Seoul,Line 7 extension</t>
  </si>
  <si>
    <t>https://www.hankyung.com/society/article/2013061797248</t>
  </si>
  <si>
    <t>Seoul,2020s program</t>
  </si>
  <si>
    <t>http://news1.kr/articles/?3552208</t>
  </si>
  <si>
    <t>Singapore,Circle Line Stage 6</t>
  </si>
  <si>
    <t>https://www.straitstimes.com/singapore/transport/last-stage-of-circle-line-to-cost-a-lot-more-than-first-5-stages</t>
  </si>
  <si>
    <t>PHL</t>
  </si>
  <si>
    <t>Philippines</t>
  </si>
  <si>
    <t>Manila</t>
  </si>
  <si>
    <t>Manila,Line 9</t>
  </si>
  <si>
    <t>https://rappler.com/business/construction-metro-manila-subway-begins-february-2019</t>
  </si>
  <si>
    <t>Manila,Line 7</t>
  </si>
  <si>
    <t>https://www.railwaygazette.com/news/single-view/view/manila-metro-line-7-breaks-ground.html</t>
  </si>
  <si>
    <t>Manila,Line 5</t>
  </si>
  <si>
    <t>https://news.abs-cbn.com/business/multimedia/infographic/07/27/18/the-makati-subway</t>
  </si>
  <si>
    <t>Manila,Line 4</t>
  </si>
  <si>
    <t>https://newsinfo.inquirer.net/1211139/mrt-4-project-targeted-for-completion-in-2025</t>
  </si>
  <si>
    <t>Kochi</t>
  </si>
  <si>
    <t>Kochi,Metro</t>
  </si>
  <si>
    <t>https://kochimetro.org/everything-you-need-to-know-about-the-kochi-metro/</t>
  </si>
  <si>
    <t>Delhi</t>
  </si>
  <si>
    <t>Delhi,Phase 3</t>
  </si>
  <si>
    <t>http://www.delhimetrorail.com/funding.aspx</t>
  </si>
  <si>
    <t>Delhi,Phase 4 first half</t>
  </si>
  <si>
    <t>https://housing.com/news/delhi-metro-phase-iv-finally-approved-government/</t>
  </si>
  <si>
    <t>Delhi,Phase 4 second half</t>
  </si>
  <si>
    <t>https://economictimes.indiatimes.com/news/politics-and-nation/operational-loss-in-delhi-metro-phase-iv-project-to-be-borne-by-delhi-govt-sc/articleshow/71008680.cms</t>
  </si>
  <si>
    <t>IRN</t>
  </si>
  <si>
    <t>Tehran</t>
  </si>
  <si>
    <t>Tehran,Line 3 extension to SW</t>
  </si>
  <si>
    <t>https://www.railjournal.com/passenger/metros/tehran-opens-metro-line-3-extension/</t>
  </si>
  <si>
    <t>Tehran,Line 6</t>
  </si>
  <si>
    <t>https://financialtribune.com/articles/auto/78612/tehran-municipality-struggling-with-subway-development-costs</t>
  </si>
  <si>
    <t>Tehran,Line 7</t>
  </si>
  <si>
    <t>NZL</t>
  </si>
  <si>
    <t>New Zealand</t>
  </si>
  <si>
    <t>Auckland</t>
  </si>
  <si>
    <t>Australia and New Zealand</t>
  </si>
  <si>
    <t>Auckland,City Rail Link</t>
  </si>
  <si>
    <t>https://ourauckland.aucklandcouncil.govt.nz/articles/news/2019/04/revised-cost-for-city-rail-link/</t>
  </si>
  <si>
    <t>BGD</t>
  </si>
  <si>
    <t>Bangladesh</t>
  </si>
  <si>
    <t>Dhaka</t>
  </si>
  <si>
    <t>Dhaka,Line 6</t>
  </si>
  <si>
    <t>https://www.railwaygazette.com/projects-and-planning/tracklaying-starts-on-dhaka-metro/55647.article</t>
  </si>
  <si>
    <t>Dhaka,Line 1</t>
  </si>
  <si>
    <t>https://bdnews24.com/economy/2019/10/15/govt-approves-two-more-metro-rail-projects-worth-tk-938bn</t>
  </si>
  <si>
    <t>Dhaka,Line 5</t>
  </si>
  <si>
    <t>IDN</t>
  </si>
  <si>
    <t>Indonesia</t>
  </si>
  <si>
    <t>Jakarta</t>
  </si>
  <si>
    <t>Jakarta,MRT first phase</t>
  </si>
  <si>
    <t>https://www.jttri.or.jp/docs/seminar190719-25.pdf</t>
  </si>
  <si>
    <t>THA</t>
  </si>
  <si>
    <t>Thailand</t>
  </si>
  <si>
    <t>Bangkok</t>
  </si>
  <si>
    <t>Bangkok,Sukhumvit Line to Kheka</t>
  </si>
  <si>
    <t>https://www.mrta.co.th/en/projectelectrictrain/bangkok-and-vicinities/greenline/</t>
  </si>
  <si>
    <t>Bangkok,Sukhumvit Line to Khu Khot</t>
  </si>
  <si>
    <t>Bangkok,Blue Line extension</t>
  </si>
  <si>
    <t>https://www.mrta.co.th/en/projectelectrictrain/bangkok-and-vicinities/blueline/?AspxAutoDetectCookieSupport=1</t>
  </si>
  <si>
    <t>Bangkok,Brown Line</t>
  </si>
  <si>
    <t>https://www.mrta.co.th/en/projectelectrictrain/bangkok-and-vicinities/brownline/</t>
  </si>
  <si>
    <t>Bangkok,Pink Line</t>
  </si>
  <si>
    <t>https://www.mrta.co.th/en/projectelectrictrain/bangkok-and-vicinities/pinkline/</t>
  </si>
  <si>
    <t>Bangkok,Yellow Line</t>
  </si>
  <si>
    <t>https://www.mrta.co.th/en/projectelectrictrain/bangkok-and-vicinities/yellowline/</t>
  </si>
  <si>
    <t>Bangkok,Orange Line</t>
  </si>
  <si>
    <t>https://www.mrta.co.th/en/projectelectrictrain/bangkok-and-vicinities/orangeline/</t>
  </si>
  <si>
    <t>Chiang Mai</t>
  </si>
  <si>
    <t>Chiang Mai,Red Line</t>
  </si>
  <si>
    <t>https://www.nationthailand.com/business/30382028</t>
  </si>
  <si>
    <t>Ho Chi Minh City</t>
  </si>
  <si>
    <t>Ho Chi Minh City,Line 1</t>
  </si>
  <si>
    <t>https://e.vnexpress.net/news/news/hcmc-submits-plans-for-new-2-9-billion-metro-line-4095209.html</t>
  </si>
  <si>
    <t>Ho Chi Minh City,Line 2 first phase</t>
  </si>
  <si>
    <t>https://e.vnexpress.net/news/news/saigon-metro-lines-cost-escalation-cleared-construction-not-to-stop-4002027.html</t>
  </si>
  <si>
    <t>Ho Chi Minh City,Line 5 first phase</t>
  </si>
  <si>
    <t>https://saigoneer.com/saigon-news/12943-saigon-starts-seeking-investors-for-metro-line-5</t>
  </si>
  <si>
    <t>JPN</t>
  </si>
  <si>
    <t>Osaka</t>
  </si>
  <si>
    <t>Osaka,Tokaido branch relocation</t>
  </si>
  <si>
    <t>https://www.westjr.co.jp/global/en/ir/library/fact-sheets/2018/pdf/fact2018.pdf</t>
  </si>
  <si>
    <t>Osaka,Higashi Line</t>
  </si>
  <si>
    <t>Osaka,Monorail extension</t>
  </si>
  <si>
    <t>http://www.mlit.go.jp/common/001272230.pdf</t>
  </si>
  <si>
    <t>Tokyo</t>
  </si>
  <si>
    <t>Tokyo,Fukutoshin Line</t>
  </si>
  <si>
    <t>https://www.japantimes.co.jp/news/2008/06/12/national/fukutoshin-subway-line-debuts/</t>
  </si>
  <si>
    <t>Tokyo,Minatomirai Line</t>
  </si>
  <si>
    <t>https://www.japantimes.co.jp/life/2004/02/13/travel/new-subway-signals-start-of-a-new-era/</t>
  </si>
  <si>
    <t>Tokyo,Oedo Line ring</t>
  </si>
  <si>
    <t>https://web.archive.org/web/20060517042836/http://www.kotsu.metro.tokyo.jp/news/pdf/sub_t_20060324a_01.pdf</t>
  </si>
  <si>
    <t>Tokyo,Haneda express line</t>
  </si>
  <si>
    <t>https://en.connectionjapan.com/2019/02/16/jr-east-construira-linha-para-ligar-toquio-ao-aeroporto-de-haneda/</t>
  </si>
  <si>
    <t>Tokyo,Tama Monorail first phase</t>
  </si>
  <si>
    <t>https://www.ejrcf.or.jp/jrtr/jrtr26/pdf/t58_neh.pdf</t>
  </si>
  <si>
    <t>Tokyo,Monorail to Tokyo Station</t>
  </si>
  <si>
    <t>https://www.railwaygazette.com/tokyo-monorail-plans-to-extend/39875.article</t>
  </si>
  <si>
    <t>Tokyo,Tokyo-Ueno Line</t>
  </si>
  <si>
    <t>https://www.railwaygazette.com/cross-tokyo-link-inaugurated/40649.article</t>
  </si>
  <si>
    <t>Tokyo,Sotetsu Shin-Yokohama JR Line</t>
  </si>
  <si>
    <t>https://resources.realestate.co.jp/living/faster-commute-and-lower-congestion-expected-as-sotetsu-main-line-and-jr-east-start-direct-rail-service-on-nov-30th/</t>
  </si>
  <si>
    <t>Tokyo,Sotetsu Shin-Yokohama Tokyu Line</t>
  </si>
  <si>
    <t>https://www.decn.co.jp/?p=89391</t>
  </si>
  <si>
    <t>Fukuoka</t>
  </si>
  <si>
    <t>Fukuoka,Nanakuma Line extension</t>
  </si>
  <si>
    <t>https://www.fukuoka-now.com/en/news/nanakuma-subway-line-extension-delayed/</t>
  </si>
  <si>
    <t>Tokyo,Tsukuba Express</t>
  </si>
  <si>
    <t>https://www.jlgc.org.uk/en/news_letter/funding-local-infrastructure-and-the-tsukuba-express/</t>
  </si>
  <si>
    <t>Bangalore</t>
  </si>
  <si>
    <t>Bangalore,Phase 2</t>
  </si>
  <si>
    <t>https://www.metrorailnews.in/bengaluru-metros-yelachenahalli-anjanapura-line-supposed-to-be-ready-by-november-2020/</t>
  </si>
  <si>
    <t>Bangalore,Phase 1</t>
  </si>
  <si>
    <t>https://economictimes.indiatimes.com/industry/transportation/railways/cost-and-time-overrun-marks-bengaluru-metro-phase-i/articleshow/57550535.cms</t>
  </si>
  <si>
    <t>Gurgaon</t>
  </si>
  <si>
    <t>Gurgaon,Phase 1</t>
  </si>
  <si>
    <t>http://archive.indianexpress.com/news/gurgaon-rapid-metro-begins-trial-runs/1011112/0</t>
  </si>
  <si>
    <t>Gurgaon,Phase 2</t>
  </si>
  <si>
    <t>http://www.ptinews.com/news/8562521_Second-phase-of-Gurgaon-s-Rapid-Metro-launched.html</t>
  </si>
  <si>
    <t>Nagpur</t>
  </si>
  <si>
    <t>Nagpur,Phase 1</t>
  </si>
  <si>
    <t>http://www.metrorailnagpur.com/projectprofile.aspx</t>
  </si>
  <si>
    <t>Nagpur,Phase 2</t>
  </si>
  <si>
    <t>https://timesofindia.indiatimes.com/city/nagpur/mahametro-saves-rs1850cr-in-nagpur-metro-phase-ii/articleshow/67371648.cms</t>
  </si>
  <si>
    <t>Ahmadabad</t>
  </si>
  <si>
    <t>Ahmadabad,Phase 1</t>
  </si>
  <si>
    <t>https://indianexpress.com/article/cities/ahmedabad/ahmedabad-metro-phase-1-delay-makes-cost-jump-by-rs-2000-cr-6486037/</t>
  </si>
  <si>
    <t>Hyderabad</t>
  </si>
  <si>
    <t>Hyderabad,Phase 1</t>
  </si>
  <si>
    <t>https://www.indiatoday.in/india/story/hyderabad-metro-project-delay-by-l-and-t-pushes-up-cost-by-over-30-per-cent-1094750-2017-11-26</t>
  </si>
  <si>
    <t>Hyderabad,Airport express</t>
  </si>
  <si>
    <t>https://www.thehindu.com/news/cities/Hyderabad/airport-metro-to-have-underground-section-connecting-to-passenger-terminal/article29317205.ece</t>
  </si>
  <si>
    <t>Chennai</t>
  </si>
  <si>
    <t>Chennai,Phase 1</t>
  </si>
  <si>
    <t>https://www.business-standard.com/article/current-affairs/phase-ii-chennai-metro-project-to-cost-rs-36-000-cr-114022800932_1.html</t>
  </si>
  <si>
    <t>Chennai,Phase 1 extension</t>
  </si>
  <si>
    <t>https://themetrorailguy.com/chennai-metro-phase-1-extension-information-route-maps-tenders-updates/</t>
  </si>
  <si>
    <t>Chennai,Phase 2</t>
  </si>
  <si>
    <t>https://www.businesstoday.in/sectors/infra/relief-for-commuters-in-chennai-metro-network-to-expand-phase-ii-work-begins/story/350907.html</t>
  </si>
  <si>
    <t>Tokyo,Yurikamome</t>
  </si>
  <si>
    <t>http://www.ejrcf.or.jp/jrtr/jrtr30/pdf/s42_aok.pdf</t>
  </si>
  <si>
    <t>MYS</t>
  </si>
  <si>
    <t>Malaysia</t>
  </si>
  <si>
    <t>Kuala Lumpur</t>
  </si>
  <si>
    <t>Kuala Lumpur,Kajang Line</t>
  </si>
  <si>
    <t>https://www.nst.com.my/news/nation/2017/07/258054/sbk-mrt-proud-achievement-which-will-save-commuters-cost-time-pm</t>
  </si>
  <si>
    <t>Kuala Lumpur,Putrajaya Line (MRT 2)</t>
  </si>
  <si>
    <t>https://www.thestar.com.my/business/business-news/2020/01/17/mrt-2-at-70-completion-guan-eng-says</t>
  </si>
  <si>
    <t>CHN</t>
  </si>
  <si>
    <t>Beijing</t>
  </si>
  <si>
    <t>Beijing,Line 4</t>
  </si>
  <si>
    <t>http://zizhan.mot.gov.cn/zhuantizhuanlan/qita/quanqiuhuanjingjijin/zhishigongxiang/201601/P020160125565596507649.pdf</t>
  </si>
  <si>
    <t>Beijing,Line 13</t>
  </si>
  <si>
    <t>http://www.wikiwand.com/zh-sg/%E5%8C%97%E4%BA%AC%E5%9C%B0%E9%93%8113%E5%8F%B7%E7%BA%BF</t>
  </si>
  <si>
    <t>Shanghai</t>
  </si>
  <si>
    <t>Shanghai,Line 1 (Shanghai Railway Station to Jinjiang Park)</t>
  </si>
  <si>
    <t>https://zh.wikipedia.org/wiki/%E4%B8%8A%E6%B5%B7%E8%BD%A8%E9%81%93%E4%BA%A4%E9%80%9A1%E5%8F%B7%E7%BA%BF</t>
  </si>
  <si>
    <t>Shanghai,Line 2 Phase 1</t>
  </si>
  <si>
    <t>https://zh.wikipedia.org/wiki/%E4%B8%8A%E6%B5%B7%E8%BD%A8%E9%81%93%E4%BA%A4%E9%80%9A2%E5%8F%B7%E7%BA%BF</t>
  </si>
  <si>
    <t>Shanghai,Line 2 Eastern Extension 1</t>
  </si>
  <si>
    <t>Shanghai,Line 2 Western Extension 1</t>
  </si>
  <si>
    <t>Shanghai,Line 2 Eastern Extension 2</t>
  </si>
  <si>
    <t>Shanghai,Line 2 Western Extension 2</t>
  </si>
  <si>
    <t>Shanghai,Line 3</t>
  </si>
  <si>
    <t>https://zh.wikipedia.org/wiki/%E4%B8%8A%E6%B5%B7%E8%BD%A8%E9%81%93%E4%BA%A4%E9%80%9A3%E5%8F%B7%E7%BA%BF</t>
  </si>
  <si>
    <t>Shanghai,Line 3 Northern Extension</t>
  </si>
  <si>
    <t>Shanghai,Line 4 Phase 1</t>
  </si>
  <si>
    <t>https://zh.wikipedia.org/wiki/%E4%B8%8A%E6%B5%B7%E8%BD%A8%E9%81%93%E4%BA%A4%E9%80%9A4%E5%8F%B7%E7%BA%BF</t>
  </si>
  <si>
    <t>Shanghai,Line 5 Phase 1</t>
  </si>
  <si>
    <t>https://zh.wikipedia.org/wiki/%E4%B8%8A%E6%B5%B7%E8%BD%A8%E9%81%93%E4%BA%A4%E9%80%9A5%E5%8F%B7%E7%BA%BF</t>
  </si>
  <si>
    <t>Shanghai,Line 5 Southern Extension</t>
  </si>
  <si>
    <t>Shanghai,Line 7 Phase 1</t>
  </si>
  <si>
    <t>https://zh.wikipedia.org/wiki/%E4%B8%8A%E6%B5%B7%E8%BD%A8%E9%81%93%E4%BA%A4%E9%80%9A7%E5%8F%B7%E7%BA%BF</t>
  </si>
  <si>
    <t>Shanghai,Line 7 Northern Extension</t>
  </si>
  <si>
    <t>Shanghai,Line 8 Phase 2</t>
  </si>
  <si>
    <t>https://zh.wikipedia.org/wiki/%E4%B8%8A%E6%B5%B7%E8%BD%A8%E9%81%93%E4%BA%A4%E9%80%9A8%E5%8F%B7%E7%BA%BF</t>
  </si>
  <si>
    <t>Shanghai,Line 9 Phase 1</t>
  </si>
  <si>
    <t>https://zh.wikipedia.org/wiki/%E4%B8%8A%E6%B5%B7%E8%BD%A8%E9%81%93%E4%BA%A4%E9%80%9A9%E5%8F%B7%E7%BA%BF</t>
  </si>
  <si>
    <t>Shanghai,Line 9 Phase 2</t>
  </si>
  <si>
    <t>Shanghai,Line 9 Phase 3</t>
  </si>
  <si>
    <t>Shanghai,Line 9 Phase 3 Eastern Extension</t>
  </si>
  <si>
    <t>Shanghai,Line 10 Phase 1</t>
  </si>
  <si>
    <t>https://zh.wikipedia.org/wiki/%E4%B8%8A%E6%B5%B7%E8%BD%A8%E9%81%93%E4%BA%A4%E9%80%9A10%E5%8F%B7%E7%BA%BF</t>
  </si>
  <si>
    <t>Shanghai,Line 11 Phase 1</t>
  </si>
  <si>
    <t>https://zh.wikipedia.org/wiki/%E4%B8%8A%E6%B5%B7%E8%BD%A8%E9%81%93%E4%BA%A4%E9%80%9A11%E5%8F%B7%E7%BA%BF</t>
  </si>
  <si>
    <t>Shanghai,Line 11 Phase 2</t>
  </si>
  <si>
    <t>Shanghai,Line 11 Huaqiao</t>
  </si>
  <si>
    <t>Xuzhou</t>
  </si>
  <si>
    <t>Xuzhou,Line 3 Phase 2</t>
  </si>
  <si>
    <t>https://www.ndrc.gov.cn/xxgk/zcfb/tz/202002/P020200210345113822478.pdf</t>
  </si>
  <si>
    <t>Xuzhou,Line 4 Phase 1</t>
  </si>
  <si>
    <t>Xuzhou,Line 5 Phase 1</t>
  </si>
  <si>
    <t>Xuzhou,Line 6 Phase 1</t>
  </si>
  <si>
    <t>Shenzhen</t>
  </si>
  <si>
    <t>Shenzhen,Line 6 Phase 1</t>
  </si>
  <si>
    <t>https://www.ndrc.gov.cn/xxgk/zcfb/ghwb/201707/W020190905497930956563.pdf</t>
  </si>
  <si>
    <t>Shenzhen,Line 6 (feeder)</t>
  </si>
  <si>
    <t>http://fgw.sz.gov.cn/zwgk/qt/tzgg/201902/P020190226346098115982.pdf; https://www.sohu.com/a/224155978_729676</t>
  </si>
  <si>
    <t>Shenzhen,Line 3 Phase 4</t>
  </si>
  <si>
    <t>Shenzhen,Line 12 Phase 2</t>
  </si>
  <si>
    <t>Shenzhen,Line 13 Northern Extension</t>
  </si>
  <si>
    <t>Shenzhen,Line 13 Southern Extension</t>
  </si>
  <si>
    <t>Shenzhen,Line 16 Phase 2</t>
  </si>
  <si>
    <t>Shenzhen,Line 7 Phase 2</t>
  </si>
  <si>
    <t>Shenzhen,Line 8 Phase 3</t>
  </si>
  <si>
    <t>Shenzhen,Line 11 Phase 2</t>
  </si>
  <si>
    <t>Shenzhen,Line 20 Phase 1</t>
  </si>
  <si>
    <t>https://zh.wikipedia.org/wiki/%E6%B7%B1%E5%9C%B3%E5%9C%B0%E9%90%B520%E8%99%9F%E7%B7%9A; https://dy.163.com/article/FL78MJRI0539880T.html</t>
  </si>
  <si>
    <t>Hangzhou</t>
  </si>
  <si>
    <t>Hangzhou,Line 1 Phase 1</t>
  </si>
  <si>
    <t>https://tieba.baidu.com/p/4042648134?red_tag=1976143705; https://www.sohu.com/a/277774667_180330; http://zzhz.zjol.com.cn/05zzhz/system/2007/01/10/008096707.shtml</t>
  </si>
  <si>
    <t>Nanjing</t>
  </si>
  <si>
    <t>Nanjing,Line 1 Phase 1</t>
  </si>
  <si>
    <t>https://baike.baidu.com/item/%E5%8D%97%E4%BA%AC%E5%9C%B0%E9%93%811%E5%8F%B7%E7%BA%BF</t>
  </si>
  <si>
    <t>Wuhan</t>
  </si>
  <si>
    <t>Wuhan,Line 1 Phase 1</t>
  </si>
  <si>
    <t>https://zh.wikipedia.org/wiki/%E6%AD%A6%E6%B1%89%E8%BD%A8%E9%81%93%E4%BA%A4%E9%80%9A1%E5%8F%B7%E7%BA%BF#%E4%B8%80%E6%9C%9F%E5%B7%A5%E7%A8%8B; https://baike.baidu.com/item/%E6%AD%A6%E6%B1%89%E5%9C%B0%E9%93%811%E5%8F%B7%E7%BA%BF/</t>
  </si>
  <si>
    <t>Wuhan,Line 1 Phase 2</t>
  </si>
  <si>
    <t>Wuhan,Line 1 Phase 3 Hankou North</t>
  </si>
  <si>
    <t>https://zh.wikipedia.org/wiki/%E6%AD%A6%E6%B1%89%E8%BD%A8%E9%81%93%E4%BA%A4%E9%80%9A1%E5%8F%B7%E7%BA%BF#%E4%B8%80%E6%9C%9F%E5%B7%A5%E7%A8%8B； http://www.whtpi.com/Service/22/1645.html</t>
  </si>
  <si>
    <t>Hefei</t>
  </si>
  <si>
    <t>Hefei,Line 2 Eastern Extension</t>
  </si>
  <si>
    <t>http://zfxxgk.ndrc.gov.cn/web/iteminfo.jsp?id=16921</t>
  </si>
  <si>
    <t>Hefei,Line 3 Southern Extension</t>
  </si>
  <si>
    <t>Hefei,Line 4 Southern Extension</t>
  </si>
  <si>
    <t>Hefei,Line 6 Phase 1</t>
  </si>
  <si>
    <t>Hefei,Line 7 Phase 1</t>
  </si>
  <si>
    <t>Hefei,Line 8 Phase 1</t>
  </si>
  <si>
    <t>Kunming</t>
  </si>
  <si>
    <t>Kunming,Line 1 Phase 1 and Line 2 Phase 1</t>
  </si>
  <si>
    <t>https://www.kankanyn.com/jianwen/34919.html</t>
  </si>
  <si>
    <t>Shanghai,Line 1 Western Extension</t>
  </si>
  <si>
    <t>https://www.ndrc.gov.cn/fggz/zcssfz/zcgh/201812/W020190910670719961874.pdf</t>
  </si>
  <si>
    <t>Shanghai,Line 20 Phase 1</t>
  </si>
  <si>
    <t>Beijing,Line 28</t>
  </si>
  <si>
    <t>http://www.tzxm.gov.cn/flfg/law/201912/t20191220_12825.html; https://new.qq.com/rain/a/20200812A0UGAJ00</t>
  </si>
  <si>
    <t>Wuhan,Line 11 Phase 3</t>
  </si>
  <si>
    <t>http://www.gov.cn/xinwen/2019-01/06/5355294/files/c3d503decf1d4b6b924324b210ee0f1a.pdf</t>
  </si>
  <si>
    <t>Shanghai,Line 19</t>
  </si>
  <si>
    <t>https://www.ndrc.gov.cn/fggz/zcssfz/zcgh/201812/t20181219_1145778.html; http://shanghai.metrofans.cn/thread-443669-1-1.html</t>
  </si>
  <si>
    <t>Shanghai,Line 21 Phase 1</t>
  </si>
  <si>
    <t>https://www.ndrc.gov.cn/fggz/zcssfz/zcgh/201812/W020190910670719961874.pdf; https://baike.baidu.com/item/%E4%B8%8A%E6%B5%B7%E5%9C%B0%E9%93%8121%E5%8F%B7%E7%BA%BF</t>
  </si>
  <si>
    <t>Shanghai,Line 13 Western Extension</t>
  </si>
  <si>
    <t>Beijing,Line 11 West</t>
  </si>
  <si>
    <t>http://www.tzxm.gov.cn/flfg/law/201912/t20191220_12825.html</t>
  </si>
  <si>
    <t>Shanghai,Line 23 Phase 1</t>
  </si>
  <si>
    <t>Shenzhen,Line 13</t>
  </si>
  <si>
    <t>Beijing,Line 3 Phase 1+2</t>
  </si>
  <si>
    <t>http://www.gov.cn/xinwen/2018-02/18/content_5267552.htm; https://zh.m.wikisource.org/zh-hans/%E5%8C%97%E4%BA%AC%E5%B8%82%E5%9F%8E%E5%B8%82%E8%BD%A8%E9%81%93%E4%BA%A4%E9%80%9A%E7%AC%AC%E4%BA%8C%E6%9C%9F%E5%BB%BA%E8%AE%BE%E8%A7%84%E5%88%92%EF%BC%882015%EF%BD%9E2021%E5%B9%B4%EF%BC%89</t>
  </si>
  <si>
    <t>Beijing,Line 12</t>
  </si>
  <si>
    <t>https://zh.wikisource.org/zh-hans/%E5%8C%97%E4%BA%AC%E5%B8%82%E5%9F%8E%E5%B8%82%E8%BD%A8%E9%81%93%E4%BA%A4%E9%80%9A%E7%AC%AC%E4%BA%8C%E6%9C%9F%E5%BB%BA%E8%AE%BE%E8%A7%84%E5%88%92%EF%BC%882015%EF%BD%9E2021%E5%B9%B4%EF%BC%89</t>
  </si>
  <si>
    <t>Guangzhou</t>
  </si>
  <si>
    <t>Guangzhou,Line 13 Phase 2</t>
  </si>
  <si>
    <t>http://www.gov.cn/xinwen/2017-03/23/5180079/files/d764253433a944c0a620def88bf6f446.pdf</t>
  </si>
  <si>
    <t>Guangzhou,Line 10</t>
  </si>
  <si>
    <t>https://www.bjhuizhu.com/Article/detail/id/1553.html</t>
  </si>
  <si>
    <t>Shenzhen,Line 12</t>
  </si>
  <si>
    <t>Beijing,Line 8 Phase 4</t>
  </si>
  <si>
    <t>https://zh.wikipedia.org/wiki/%E5%8C%97%E4%BA%AC%E5%9C%B0%E9%93%818%E5%8F%B7%E7%BA%BF#%E4%B8%89%E6%9C%9F%E5%8F%8A%E5%9B%9B%E6%9C%9F%E5%B7%A5%E7%A8%8B</t>
  </si>
  <si>
    <t>Chengdu</t>
  </si>
  <si>
    <t>Chengdu,Line 18 Phase 3</t>
  </si>
  <si>
    <t>https://www.ndrc.gov.cn/xxgk/zcfb/ghwb/201908/W020190905497973740066.pdf</t>
  </si>
  <si>
    <t>Tianjin</t>
  </si>
  <si>
    <t>Tianjin,M8 Phase 1</t>
  </si>
  <si>
    <t>https://wenku.baidu.com/view/801ab19a8ad63186bceb19e8b8f67c1cfbd6ee6e.html</t>
  </si>
  <si>
    <t>Beijing,Line 19 Phase 1</t>
  </si>
  <si>
    <t>Beijing,Line 17</t>
  </si>
  <si>
    <t>Beijing,Line 16</t>
  </si>
  <si>
    <t>http://www.bjnews.com.cn/news/2016/11/25/424943.html; https://baijiahao.baidu.com/s?id=1633332748114018963&amp;wfr=spider&amp;for=pc</t>
  </si>
  <si>
    <t>Beijing,Line 25 Phase 2 (Fangshan Northern Extension)</t>
  </si>
  <si>
    <t>Tianjin,M10 Phase 1</t>
  </si>
  <si>
    <t>Tianjin,M7 Phase 1</t>
  </si>
  <si>
    <t>Wuhan,Line 12 (Ring)</t>
  </si>
  <si>
    <t>Nanchang</t>
  </si>
  <si>
    <t>Nanchang,Line 2 Eastern Extension</t>
  </si>
  <si>
    <t>http://zfxxgk.ndrc.gov.cn/web/iteminfo.jsp?id=316</t>
  </si>
  <si>
    <t>Chengdu,Line 8 Phase 2</t>
  </si>
  <si>
    <t>Tianjin,M11 Phase 1</t>
  </si>
  <si>
    <t>Shenzhen,Line 16</t>
  </si>
  <si>
    <t>Guangzhou,Line 12</t>
  </si>
  <si>
    <t>Beijing,Line 7 Phase 2 (Eastern Extension)</t>
  </si>
  <si>
    <t>Wuhan,Line 2 Southern Extension</t>
  </si>
  <si>
    <t>https://baike.baidu.com/reference/17605858/8a2eRI10Oo3jPyB3RZawIu33fUj3OmCx5fKTFCUCJXoq4BKXZ94NcZoLUG7NPyweTNKYwYHoa5qBIK1P24XE4PGoXEqagKR9-p1ks_BmNh00igM</t>
  </si>
  <si>
    <t>Hangzhou,Line 9 Phase 1</t>
  </si>
  <si>
    <t>https://www.ndrc.gov.cn/xxgk/zcfb/ghwb/201612/W020190905497886107757.pdf</t>
  </si>
  <si>
    <t>Shanghai,Jiamin</t>
  </si>
  <si>
    <t>Beijing,Line 27 Phase 2 (Changping Southern Extension)</t>
  </si>
  <si>
    <t>Nanjing,Line 5</t>
  </si>
  <si>
    <t>https://www.ndrc.gov.cn/fggz/zcssfz/zcgh/201505/W020190910670534928118.pdf</t>
  </si>
  <si>
    <t>Tianjin,B1 Phase 1</t>
  </si>
  <si>
    <t>http://www.rail-transit.com/file/upload/201907/15/10573644162.pdf</t>
  </si>
  <si>
    <t>Shenzhen,Line 14</t>
  </si>
  <si>
    <t>Beijing,Line 6 Phase 1 and 2</t>
  </si>
  <si>
    <t>https://zh.wikisource.org/zh-hans/%E5%9B%BD%E5%AE%B6%E5%8F%91%E5%B1%95%E6%94%B9%E9%9D%A9%E5%A7%94%E5%85%B3%E4%BA%8E%E5%8C%97%E4%BA%AC%E5%B8%82%E5%9C%B0%E9%93%816%E5%8F%B7%E7%BA%BF%E5%B7%A5%E7%A8%8B%E5%8F%AF%E8%A1%8C%E6%80%A7%E7%A0%94%E7%A9%B6%E6%8A%A5%E5%91%8A%E7%9A%84%E6%89%B9%E5%A4%8D</t>
  </si>
  <si>
    <t>Changsha</t>
  </si>
  <si>
    <t>Changsha,Line 6 Central</t>
  </si>
  <si>
    <t>https://www.ndrc.gov.cn/xxgk/zcfb/ghwb/201703/W020190905497919692262.pdf</t>
  </si>
  <si>
    <t>Nanjing,Line 1 Northern Extension</t>
  </si>
  <si>
    <t>Hangzhou,Line 10 Phase 1</t>
  </si>
  <si>
    <t>Wuhan,Line 8 Phase 2</t>
  </si>
  <si>
    <t>http://img.thupdi.com/news/2015/08/1440573393290975.pdf</t>
  </si>
  <si>
    <t>Changsha,Line 7 Phase 1</t>
  </si>
  <si>
    <t>Nanchang,Line 3</t>
  </si>
  <si>
    <t>Xiamen</t>
  </si>
  <si>
    <t>Xiamen,Line 6</t>
  </si>
  <si>
    <t>http://www.gov.cn/xinwen/2016-10/13/5118393/files/fc4eeffb973d4e0297ef1fb6bcaa4e73.pdf</t>
  </si>
  <si>
    <t>Nanjing,Line 4 Phase 2</t>
  </si>
  <si>
    <t>https://www.ndrc.gov.cn/xxgk/zcfb/ghwb/201611/W020190905497856961234.pdf</t>
  </si>
  <si>
    <t>Wuhan,Line 19</t>
  </si>
  <si>
    <t>Nanjing,Line 10 Phase 2</t>
  </si>
  <si>
    <t>Guangzhou,Line 14 Phase 2</t>
  </si>
  <si>
    <t>Chengdu,Line 13 Phase 1</t>
  </si>
  <si>
    <t>Nanning</t>
  </si>
  <si>
    <t>Nanning,Line 5 Phase 1</t>
  </si>
  <si>
    <t>http://gx.people.com.cn/n/2015/0520/c179430-24930122-2.html</t>
  </si>
  <si>
    <t>Shanghai,Line 8 Phase 1</t>
  </si>
  <si>
    <t>Guangzhou,Line 22</t>
  </si>
  <si>
    <t>Beijing,Line 22</t>
  </si>
  <si>
    <t>Guangzhou,Line 5 Eastern Extension</t>
  </si>
  <si>
    <t>Hangzhou,Line 6 Phase 2</t>
  </si>
  <si>
    <t>Xiamen,Line 2 Phase 2</t>
  </si>
  <si>
    <t>Zhengzhou</t>
  </si>
  <si>
    <t>Zhengzhou,Line 14 Phase 1</t>
  </si>
  <si>
    <t>https://www.ndrc.gov.cn/fggz/zcssfz/zcgh/201904/W020190910670741123314.pdf</t>
  </si>
  <si>
    <t>Zhengzhou,Line 6 Phase 1</t>
  </si>
  <si>
    <t>Fuzhou</t>
  </si>
  <si>
    <t>Fuzhou,Line 5 Phase 1</t>
  </si>
  <si>
    <t>https://www.ndrc.gov.cn/fggz/zcssfz/zcgh/201601/t20160112_1145713.html</t>
  </si>
  <si>
    <t>Nanjing,Line 9 Phase 1</t>
  </si>
  <si>
    <t>Changsha,Line 5 South Extension</t>
  </si>
  <si>
    <t>Wuhan,Line 5</t>
  </si>
  <si>
    <t>Chongqing</t>
  </si>
  <si>
    <t>Chongqing,Line 5 Northern Extension</t>
  </si>
  <si>
    <t>https://www.ndrc.gov.cn/fggz/zcssfz/zcgh/201812/W020190910670713741772.pdf</t>
  </si>
  <si>
    <t>Beijing,Line 13A</t>
  </si>
  <si>
    <t>http://www.tzxm.gov.cn/flfg/law/201912/t20191220_12825.html; https://baijiahao.baidu.com/s?id=1636643464335769195&amp;wfr=spider&amp;for=pc</t>
  </si>
  <si>
    <t>Zhengzhou,Line 7 Phase 1</t>
  </si>
  <si>
    <t>Changchun</t>
  </si>
  <si>
    <t>Changchun,Line 5 Phase 1</t>
  </si>
  <si>
    <t>https://www.ndrc.gov.cn/xxgk/zcfb/tz/201812/W020190905514226164270.pdf</t>
  </si>
  <si>
    <t>Wuhan,Line 11 East</t>
  </si>
  <si>
    <t>Nanjing,Line 2 Western Extension</t>
  </si>
  <si>
    <t>Nanning,Line 2 Eastern Extension</t>
  </si>
  <si>
    <t>http://www.nngdjt.com/html/4061/8670.html</t>
  </si>
  <si>
    <t>Nanjing,Line 7</t>
  </si>
  <si>
    <t>Fuzhou,Line 4 Phase 1</t>
  </si>
  <si>
    <t>Chengdu,Line 30 Phase 1</t>
  </si>
  <si>
    <t>Beijing,Line 7 Phase 1</t>
  </si>
  <si>
    <t>http://bj.bendibao.com/news/20141120/171344.shtm</t>
  </si>
  <si>
    <t>Nanchang,Line 4 Phase 1</t>
  </si>
  <si>
    <t>Xi'an</t>
  </si>
  <si>
    <t>Xi'an,Line 8</t>
  </si>
  <si>
    <t>https://www.ndrc.gov.cn/fggz/zcssfz/zcgh/201907/W020190910670748591840.pdf</t>
  </si>
  <si>
    <t>Hangzhou,Line 4 Phase 2</t>
  </si>
  <si>
    <t>Changsha,Line 6 West</t>
  </si>
  <si>
    <t>Hangzhou,Line 8 Phase 1</t>
  </si>
  <si>
    <t>Guangzhou,Line 7 Phase 2</t>
  </si>
  <si>
    <t>Suzhou</t>
  </si>
  <si>
    <t>Suzhou,Line 7</t>
  </si>
  <si>
    <t>https://www.ndrc.gov.cn/xxgk/zcfb/ghwb/201809/W020190905497960329280.pdf</t>
  </si>
  <si>
    <t>Hangzhou,Line 3 Phase 1</t>
  </si>
  <si>
    <t>Guangzhou,Line 18</t>
  </si>
  <si>
    <t>Shenyang</t>
  </si>
  <si>
    <t>Shenyang,Line 6 Phase 1</t>
  </si>
  <si>
    <t>http://www.shenyangbus.com/a/sydt/2018/1227/10268.html</t>
  </si>
  <si>
    <t>Chengdu,Line 17 Phase 2</t>
  </si>
  <si>
    <t>Nanning,Line 4 Phase 1</t>
  </si>
  <si>
    <t>https://www.ndrc.gov.cn/xxgk/zcfb/ghwb/201505/t20150518_962149.html</t>
  </si>
  <si>
    <t>Nanning,Line 3 Phase1</t>
  </si>
  <si>
    <t>http://www.nngdjt.com/html/4061/6290.html</t>
  </si>
  <si>
    <t>Guiyang</t>
  </si>
  <si>
    <t>Guiyang,Line 3 Phase 1</t>
  </si>
  <si>
    <t>https://baike.baidu.com/item/%E8%B4%B5%E9%98%B3%E8%BD%A8%E9%81%93%E4%BA%A4%E9%80%9A3%E5%8F%B7%E7%BA%BF/16024214#reference-[2]-15957490-wrap</t>
  </si>
  <si>
    <t>Hefei,Line 5 Phase 1</t>
  </si>
  <si>
    <t>https://www.ndrc.gov.cn/xxgk/zcfb/tz/201412/W020190905507203840468.pdf</t>
  </si>
  <si>
    <t>Hangzhou,Line 1 Phase 3</t>
  </si>
  <si>
    <t>Shenyang,Line 2 Southern Extension</t>
  </si>
  <si>
    <t>Kunming,Line 1 Northwestern Extension</t>
  </si>
  <si>
    <t>http://zfxxgk.ndrc.gov.cn/web/iteminfo.jsp?id=12400</t>
  </si>
  <si>
    <t>Chongqing,Line 10</t>
  </si>
  <si>
    <t>Nanjing,Line 6</t>
  </si>
  <si>
    <t>Hefei,Line 3 Phase 1</t>
  </si>
  <si>
    <t>Nanjing,Line S8 Southern Extension</t>
  </si>
  <si>
    <t>Chongqing,Line 5A</t>
  </si>
  <si>
    <t>Fuzhou,Line 6</t>
  </si>
  <si>
    <t>Shanghai,Airport Contact Line</t>
  </si>
  <si>
    <t>Zhengzhou,Line 12 Phase 1</t>
  </si>
  <si>
    <t>https://www.ndrc.gov.cn/fggz/zcssfz/zcgh/201904/W020190910670741123314.pdf; https://zhuanlan.zhihu.com/p/84554499</t>
  </si>
  <si>
    <t>Beijing,Line 10 North and East</t>
  </si>
  <si>
    <t>http://news.sciencenet.cn/sbhtmlnews/2008/8/209799.html</t>
  </si>
  <si>
    <t>Changsha,Line 5 Phase 1</t>
  </si>
  <si>
    <t>https://www.ndrc.gov.cn/fzggw/jgsj/zcs/sjdt/201212/t20121224_1145294.html</t>
  </si>
  <si>
    <t>Wuhan,Line 7 South</t>
  </si>
  <si>
    <t>Changchun,Line 7 Phase 1</t>
  </si>
  <si>
    <t>https://www.ndrc.gov.cn/xxgk/zcfb/tz/201812/W020190905514226164270.pdf; https://baike.baidu.com/item/%E9%95%BF%E6%98%A5%E8%BD%A8%E9%81%93%E4%BA%A4%E9%80%9A7%E5%8F%B7%E7%BA%BF/17545289</t>
  </si>
  <si>
    <t>Shenyang,Line 1 Eastern Extension</t>
  </si>
  <si>
    <t>http://www.shenyangbus.com/a/sydt/2018/1227/10268.html; https://3g.163.com/dy/article_cambrian/FBU1V3JE052590Q7.html</t>
  </si>
  <si>
    <t>Nanjing,Line 11 Phase 1</t>
  </si>
  <si>
    <t>Xiamen,Line 3 Phase 2</t>
  </si>
  <si>
    <t>Hefei,Line 4 Phase 1</t>
  </si>
  <si>
    <t>Guiyang,Line 2 Phase 2</t>
  </si>
  <si>
    <t>http://zfxxgk.ndrc.gov.cn/web/iteminfo.jsp?id=362</t>
  </si>
  <si>
    <t>Chengdu,Line 10 Phase 3</t>
  </si>
  <si>
    <t>Hefei,Line 1 Phase 1+2</t>
  </si>
  <si>
    <t>https://www.sohu.com/a/112444814_268310</t>
  </si>
  <si>
    <t>Wuhan,Line 4 Western Extension</t>
  </si>
  <si>
    <t>Tianjin,Z4 Phase 1</t>
  </si>
  <si>
    <t>Beijing,Daxing Airport Express Phase 1</t>
  </si>
  <si>
    <t>Beijing,Daxing Airport Express Phase 2</t>
  </si>
  <si>
    <t>Beijing,Line 8 Phase 1 for Olympics</t>
  </si>
  <si>
    <t>https://www.360kuai.com/pc/9fb76b182add530db?cota=4&amp;kuai_so=1&amp;tj_url=so_rec&amp;sign=360_7bc3b157; http://itdzs.org/OnLineMagazine/PDFView.aspx?ID=4</t>
  </si>
  <si>
    <t>Xi'an,Line 1 Phase 3</t>
  </si>
  <si>
    <t>Changsha,Line 3 Phase 1</t>
  </si>
  <si>
    <t>Chengdu,Line 27 Phase 1</t>
  </si>
  <si>
    <t>Suzhou,Line 8</t>
  </si>
  <si>
    <t>Suzhou,Line S1</t>
  </si>
  <si>
    <t>Hangzhou,Line 7</t>
  </si>
  <si>
    <t>Taiyuan</t>
  </si>
  <si>
    <t>Taiyuan,Line 1 Phase 1</t>
  </si>
  <si>
    <t>http://finance.sina.com.cn/roll/20120905/131013052588.shtml</t>
  </si>
  <si>
    <t>Changsha,Line 4 Phase 1</t>
  </si>
  <si>
    <t>Changchun,Line 6</t>
  </si>
  <si>
    <t>Suzhou,Line 6</t>
  </si>
  <si>
    <t>Xi'an,Line 15 Phase 1</t>
  </si>
  <si>
    <t>Guiyang,S2 Phase 1 North</t>
  </si>
  <si>
    <t>Wuhan,Line 6 Phase 2</t>
  </si>
  <si>
    <t>Zhengzhou,Line 10 Phase 1</t>
  </si>
  <si>
    <t>Changsha,Line 2 West Extension</t>
  </si>
  <si>
    <t>Kunming,Line 1 Feeder</t>
  </si>
  <si>
    <t>Hangzhou,Line 2 Phase 3</t>
  </si>
  <si>
    <t>Zhengzhou,Line 8 Phase 1</t>
  </si>
  <si>
    <t>Chengdu,Line 19 Phase 2</t>
  </si>
  <si>
    <t>Zhengzhou,Line 3 Phase 2</t>
  </si>
  <si>
    <t>Xi'an,Line 2 Phase 2</t>
  </si>
  <si>
    <t>Taiyuan,Line 2 Phase 1</t>
  </si>
  <si>
    <t>Xi'an,Line 14</t>
  </si>
  <si>
    <t>Shenyang,Line 3 Phase 1</t>
  </si>
  <si>
    <t>http://www.janeoo.com/news/hangyedongtai-detail-539834.htm</t>
  </si>
  <si>
    <t>Guangzhou,Line 3 Eastern Extension</t>
  </si>
  <si>
    <t>Beijing,Daxing Line</t>
  </si>
  <si>
    <t>http://www.mtr.bj.cn/article/5d510c0aebb1a36f5ef5981f.html</t>
  </si>
  <si>
    <t>Shanghai,Chongming</t>
  </si>
  <si>
    <t>Xi'an,Line 16 Phase 1</t>
  </si>
  <si>
    <t>Wuhan,Xingang</t>
  </si>
  <si>
    <t>Tianjin,Z2 Phase 1</t>
  </si>
  <si>
    <t>Kunming,Line 3 Phase 2</t>
  </si>
  <si>
    <t>Changchun,Line 2 Eastern Extension</t>
  </si>
  <si>
    <t>Hangzhou,Line 5 Phase 2</t>
  </si>
  <si>
    <t>Guiyang,S1 Phase 1</t>
  </si>
  <si>
    <t>Chongqing,Line 4 Phase 2</t>
  </si>
  <si>
    <t>Changsha,Line 2 West Extension Phase 1</t>
  </si>
  <si>
    <t>Beijing,Line 5</t>
  </si>
  <si>
    <t>http://finance.sina.com.cn/b/20040419/0854725033.shtml</t>
  </si>
  <si>
    <t>Chongqing,Ring Line</t>
  </si>
  <si>
    <t>http://politics.people.com.cn/n/2013/0223/c70731-20575832.html</t>
  </si>
  <si>
    <t>Changsha,Line 1 North Extension Phase 1</t>
  </si>
  <si>
    <t>https://www.ndrc.gov.cn/xxgk/zcfb/ghwb/201703/t20170323_962232.html</t>
  </si>
  <si>
    <t>Kunming,Line 5</t>
  </si>
  <si>
    <t>Xiamen,Line 4</t>
  </si>
  <si>
    <t>Chongqing,Line 6 Branch (EXPO) Phase 2</t>
  </si>
  <si>
    <t>Wuhan,Line 8 Phase 3</t>
  </si>
  <si>
    <t>Nanjing,Line 3 Phase 3</t>
  </si>
  <si>
    <t>Chongqing,Line 9 Phase 2</t>
  </si>
  <si>
    <t>Chongqing,Line 9 Phase 1</t>
  </si>
  <si>
    <t>Wuhan,Line 7 Northern Extension</t>
  </si>
  <si>
    <t>Wuhan,Line 2 Northern Extension</t>
  </si>
  <si>
    <t>Xi'an,Line 10 Phase 1</t>
  </si>
  <si>
    <t>Chongqing,Line 4 Phase 1</t>
  </si>
  <si>
    <t>Nanchang,Line 1 Eastern Extension</t>
  </si>
  <si>
    <t>Changsha,Line 6 East</t>
  </si>
  <si>
    <t>Changchun,Line 4 Southern Extension</t>
  </si>
  <si>
    <t>Kunming,Line 4</t>
  </si>
  <si>
    <t>Wuhan,Line 21</t>
  </si>
  <si>
    <t>Changsha,Line 4 North Extension</t>
  </si>
  <si>
    <t>Shanghai,Line 11 (to Disney)</t>
  </si>
  <si>
    <t>Wuhan,Line 16</t>
  </si>
  <si>
    <t>Nanchang,Line 2 Western Extension</t>
  </si>
  <si>
    <t>Beijing,Line 15 Phase 1</t>
  </si>
  <si>
    <t>http://finance.ifeng.com/city/bj/20101117/2902241.shtml</t>
  </si>
  <si>
    <t>Shanghai,Line 6</t>
  </si>
  <si>
    <t>https://zh.wikipedia.org/wiki/%E4%B8%8A%E6%B5%B7%E8%BD%A8%E9%81%93%E4%BA%A4%E9%80%9A6%E5%8F%B7%E7%BA%BF</t>
  </si>
  <si>
    <t>Wuhan,Line 1 Phase 4 (Jinghe)</t>
  </si>
  <si>
    <t>https://zh.wikipedia.org/wiki/%E6%AD%A6%E6%B1%89%E8%BD%A8%E9%81%93%E4%BA%A4%E9%80%9A1%E5%8F%B7%E7%BA%BF#%E4%B8%80%E6%9C%9F%E5%B7%A5%E7%A8%8B</t>
  </si>
  <si>
    <t>Changchun,Line 9 (Konggang)</t>
  </si>
  <si>
    <t>Tianjin,M3 Phase 2</t>
  </si>
  <si>
    <t>Chongqing,Line 6 Branch (EXPO) Phase 1</t>
  </si>
  <si>
    <t>Kunming,Line 2 Phase 2</t>
  </si>
  <si>
    <t>Chongqing,Line 5 Phase 1</t>
  </si>
  <si>
    <t>Kunming,Line 6</t>
  </si>
  <si>
    <t>Beijing,Line 13B</t>
  </si>
  <si>
    <t>Changsha,Line 5 North Extension</t>
  </si>
  <si>
    <t>Beijing,Line 8 Northern Extension</t>
  </si>
  <si>
    <t>https://max.book118.com/html/2017/1209/143431974.shtm</t>
  </si>
  <si>
    <t>Shanghai,Line 8 Phase 3 (Pujiang Line)</t>
  </si>
  <si>
    <t>https://zh.wikipedia.org/wiki/%E4%B8%8A%E6%B5%B7%E8%BD%A8%E9%81%93%E4%BA%A4%E9%80%9A%E6%B5%A6%E6%B1%9F%E7%BA%BF#cite_note-4</t>
  </si>
  <si>
    <t>Kunming,Line 1 Southern Extension</t>
  </si>
  <si>
    <t>Changchun,Line 3 Southern Extension</t>
  </si>
  <si>
    <t>Wenzhou</t>
  </si>
  <si>
    <t>Wenzhou,S1 Phase 1</t>
  </si>
  <si>
    <t>http://zjjcmspublic.oss-cn-hangzhou-zwynet-d01-a.internet.cloud.zj.gov.cn/jcms_files/jcms1/web1825/site/attach/0/150120083915404.pdf</t>
  </si>
  <si>
    <t>Wenzhou,S2 Phase 1</t>
  </si>
  <si>
    <t>Lanzhou</t>
  </si>
  <si>
    <t>Lanzhou,Line 2 Phase 1</t>
  </si>
  <si>
    <t>https://www.ndrc.gov.cn/fggz/zcssfz/zdgc/201209/t20120905_1145859.html</t>
  </si>
  <si>
    <t>Lanzhou,Line 1 Phase 1</t>
  </si>
  <si>
    <t>Dongguan</t>
  </si>
  <si>
    <t>Dongguan,Line 1 Phase 1</t>
  </si>
  <si>
    <t>https://baijiahao.baidu.com/s?id=1638089292564878111&amp;wfr=spider&amp;for=pc</t>
  </si>
  <si>
    <t>Dongguan,Line 1 Phase 2</t>
  </si>
  <si>
    <t>Dongguan,Line 1 Phase 3</t>
  </si>
  <si>
    <t>Dongguan,Line 1 Feeder Phase 1</t>
  </si>
  <si>
    <t>Dongguan,Line 2 Phase 3</t>
  </si>
  <si>
    <t>Dongguan,Line 3 Phase 1</t>
  </si>
  <si>
    <t>Dongguan,Line 3 feeder</t>
  </si>
  <si>
    <t>Shanghai,Line 15</t>
  </si>
  <si>
    <t>https://www.wikiwand.com/zh/%E4%B8%8A%E6%B5%B7%E5%9C%B0%E9%93%81; http://jz.docin.com/p-947723260.html</t>
  </si>
  <si>
    <t>Shanghai,Line 14</t>
  </si>
  <si>
    <t>https://max.book118.com/html/2017/0817/128471200.shtm</t>
  </si>
  <si>
    <t>Shanghai,Line 16</t>
  </si>
  <si>
    <t>https://www.sohu.com/a/134664821_249521;  https://zh.wikipedia.org/wiki/%E4%B8%8A%E6%B5%B7%E8%BD%A8%E9%81%93%E4%BA%A4%E9%80%9A16%E5%8F%B7%E7%BA%BF</t>
  </si>
  <si>
    <t>Guangzhou,Line 13 Phase 1</t>
  </si>
  <si>
    <t>http://www.dcement.com/Article/201310/117609.html</t>
  </si>
  <si>
    <t>Guiyang,Line 1 Phase 1</t>
  </si>
  <si>
    <t>https://zh.wikipedia.org/wiki/%E8%B4%B5%E9%98%B3%E8%BD%A8%E9%81%93%E4%BA%A4%E9%80%9A1%E5%8F%B7%E7%BA%BF</t>
  </si>
  <si>
    <t>Wuhan,Line 4 Phase 1</t>
  </si>
  <si>
    <t>https://zh.wikipedia.org/wiki/%E6%AD%A6%E6%B1%89%E8%BD%A8%E9%81%93%E4%BA%A4%E9%80%9A4%E5%8F%B7%E7%BA%BF#%E4%B8%80%E6%9C%9F%E5%B7%A5%E7%A8%8B</t>
  </si>
  <si>
    <t>Chengdu,Line 8 Phase 1</t>
  </si>
  <si>
    <t>https://www.ndrc.gov.cn/fggz/zcssfz/zdgc/201607/t20160715_1146086.html</t>
  </si>
  <si>
    <t>Chengdu,Line 9 Phase 1</t>
  </si>
  <si>
    <t>https://www.chengdurail.com/detail/7247.html</t>
  </si>
  <si>
    <t>Chengdu,Line 10 Phase 2</t>
  </si>
  <si>
    <t>https://www.ndrc.gov.cn/fggz/zcssfz/zdgc/201607/W020190910671924062945.pdf</t>
  </si>
  <si>
    <t>HKG</t>
  </si>
  <si>
    <t>Hong Kong, China</t>
  </si>
  <si>
    <t>Hong Kong</t>
  </si>
  <si>
    <t>Hong Kong,Tung Chung Line extension</t>
  </si>
  <si>
    <t>https://news.rthk.hk/rthk/en/component/k2/1519400-20200407.htm</t>
  </si>
  <si>
    <t>Hong Kong,West Island Line</t>
  </si>
  <si>
    <t>https://www.legco.gov.hk/yr15-16/english/panels/tp/tp_rdp/papers/tp_rdp20160627cb4-1136-2-e.pdf</t>
  </si>
  <si>
    <t>Hong Kong,South Island Line (East)</t>
  </si>
  <si>
    <t>Hong Kong,Kwun Tong Line extension</t>
  </si>
  <si>
    <t>Hong Kong,Tuen Mun South Extension</t>
  </si>
  <si>
    <t>https://www.legco.gov.hk/yr19-20/english/panels/tp/tp_rdp/papers/tp_rdp20200605cb4-646-1-e.pdf</t>
  </si>
  <si>
    <t>Hong Kong,Sha Tin-Central Link</t>
  </si>
  <si>
    <t>https://www.railwaygazette.com/infrastructure/shatin-central-project-faces-23-cost-increase/45602.article</t>
  </si>
  <si>
    <t>Delhi,Noida Metro</t>
  </si>
  <si>
    <t>https://timesofindia.indiatimes.com/city/noida/noida-greater-noida-metro-link-to-cost-less-than-estimate/articleshow/58370627.cms</t>
  </si>
  <si>
    <t>Jaipur</t>
  </si>
  <si>
    <t>Jaipur,Phase 1</t>
  </si>
  <si>
    <t>http://mohua.gov.in/upload/uploadfiles/files/Jaipur_Metro_PPT.pdf</t>
  </si>
  <si>
    <t>Lucknow</t>
  </si>
  <si>
    <t>Lucknow,Line 1</t>
  </si>
  <si>
    <t>https://pib.gov.in/newsite/PrintRelease.aspx?relid=133816</t>
  </si>
  <si>
    <t>Osaka,Hanshin Namba Line</t>
  </si>
  <si>
    <t>https://www.hankyu-hanshin.co.jp/upload/irRelatedInfoEn/15.pdf</t>
  </si>
  <si>
    <t>AFG</t>
  </si>
  <si>
    <t>Afghanistan</t>
  </si>
  <si>
    <t>P082472</t>
  </si>
  <si>
    <t>Reconstruction</t>
  </si>
  <si>
    <t>Road Asset Management</t>
  </si>
  <si>
    <t>https://www.doingbusiness.org/en/reports/thematic-reports/road-costs-knowledge-system</t>
  </si>
  <si>
    <t>P107101</t>
  </si>
  <si>
    <t>Strengthening</t>
  </si>
  <si>
    <t>P078284</t>
  </si>
  <si>
    <t>Upgrading</t>
  </si>
  <si>
    <t>ARM</t>
  </si>
  <si>
    <t>Armenia</t>
  </si>
  <si>
    <t>Western Asia</t>
  </si>
  <si>
    <t>P115486</t>
  </si>
  <si>
    <t>P044829</t>
  </si>
  <si>
    <t>Asphalt Mix Resurfacing</t>
  </si>
  <si>
    <t>Surface Treatment Resurfacing</t>
  </si>
  <si>
    <t>AZE</t>
  </si>
  <si>
    <t>Azerbaijan</t>
  </si>
  <si>
    <t>P040716</t>
  </si>
  <si>
    <t>P094488</t>
  </si>
  <si>
    <t>Widening</t>
  </si>
  <si>
    <t>Road Construction</t>
  </si>
  <si>
    <t>P071435C1</t>
  </si>
  <si>
    <t>Partial Widening</t>
  </si>
  <si>
    <t>P071435C2</t>
  </si>
  <si>
    <t>P071435C3</t>
  </si>
  <si>
    <t>BTN</t>
  </si>
  <si>
    <t>Bhutan</t>
  </si>
  <si>
    <t>P059481C1</t>
  </si>
  <si>
    <t>New 1L Road</t>
  </si>
  <si>
    <t>P100332C1</t>
  </si>
  <si>
    <t>P100332C1S1</t>
  </si>
  <si>
    <t>P100332C1S2</t>
  </si>
  <si>
    <t>P100332C1S3</t>
  </si>
  <si>
    <t>KHM</t>
  </si>
  <si>
    <t>Cambodia</t>
  </si>
  <si>
    <t>P071207C1S1</t>
  </si>
  <si>
    <t>P071207C1S10</t>
  </si>
  <si>
    <t>P071207C1S2</t>
  </si>
  <si>
    <t>P071207C1S3</t>
  </si>
  <si>
    <t>P071207C1S4</t>
  </si>
  <si>
    <t>P071207C1S5</t>
  </si>
  <si>
    <t>P071207C1S6</t>
  </si>
  <si>
    <t>P071207C1S7</t>
  </si>
  <si>
    <t>P071207C1S8</t>
  </si>
  <si>
    <t>P071207C1S9</t>
  </si>
  <si>
    <t>P045915C1</t>
  </si>
  <si>
    <t>New 6L Expressway</t>
  </si>
  <si>
    <t>P056596 C1</t>
  </si>
  <si>
    <t>P058843C1</t>
  </si>
  <si>
    <t>P058845C1S1</t>
  </si>
  <si>
    <t>New 4L Expressway</t>
  </si>
  <si>
    <t>P058845C2</t>
  </si>
  <si>
    <t>P070519C1S1</t>
  </si>
  <si>
    <t>P070519C1S2</t>
  </si>
  <si>
    <t>P076714C1</t>
  </si>
  <si>
    <t>P076714C1S1</t>
  </si>
  <si>
    <t>P076714C1S2</t>
  </si>
  <si>
    <t>P076714C1S3</t>
  </si>
  <si>
    <t>P076714C2</t>
  </si>
  <si>
    <t>P076714C2S1</t>
  </si>
  <si>
    <t>P076714C2S2</t>
  </si>
  <si>
    <t>P076714C2S3</t>
  </si>
  <si>
    <t>P076714C2S4</t>
  </si>
  <si>
    <t>P076714C2S5</t>
  </si>
  <si>
    <t>P081749C1</t>
  </si>
  <si>
    <t>P081749C2S1</t>
  </si>
  <si>
    <t>P091020C1</t>
  </si>
  <si>
    <t>P091020C2</t>
  </si>
  <si>
    <t>P091020C2S1</t>
  </si>
  <si>
    <t>P091020C2S2</t>
  </si>
  <si>
    <t>P091020C2S3</t>
  </si>
  <si>
    <t>P091020C2S4</t>
  </si>
  <si>
    <t>P091020C2S5</t>
  </si>
  <si>
    <t>P091020C2S6</t>
  </si>
  <si>
    <t>P091020C2S7</t>
  </si>
  <si>
    <t>P099112C1</t>
  </si>
  <si>
    <t>P099112C2</t>
  </si>
  <si>
    <t>P099992C1</t>
  </si>
  <si>
    <t>Widening and Reconstruction</t>
  </si>
  <si>
    <t>P058844C1</t>
  </si>
  <si>
    <t>P058844C2</t>
  </si>
  <si>
    <t>P058847C1</t>
  </si>
  <si>
    <t>P058847C2</t>
  </si>
  <si>
    <t>P068752C1</t>
  </si>
  <si>
    <t>P068752C2</t>
  </si>
  <si>
    <t>P068752C2S1</t>
  </si>
  <si>
    <t>P068752C2S2</t>
  </si>
  <si>
    <t>P068752C2S3</t>
  </si>
  <si>
    <t>P068752C2S4</t>
  </si>
  <si>
    <t>P068752C2S5</t>
  </si>
  <si>
    <t>P069852C2</t>
  </si>
  <si>
    <t>P070441C1</t>
  </si>
  <si>
    <t>P070441C2</t>
  </si>
  <si>
    <t>P070459C1</t>
  </si>
  <si>
    <t>P070459C2</t>
  </si>
  <si>
    <t>P070459C2S1</t>
  </si>
  <si>
    <t>P070459C2S2</t>
  </si>
  <si>
    <t>P070459C2S3</t>
  </si>
  <si>
    <t>P070459C2S4</t>
  </si>
  <si>
    <t>P075613C1</t>
  </si>
  <si>
    <t>P075613C2</t>
  </si>
  <si>
    <t>P093906C1</t>
  </si>
  <si>
    <t>P093906C2</t>
  </si>
  <si>
    <t>P101258C1</t>
  </si>
  <si>
    <t>Project number: 42017-013C1S2</t>
  </si>
  <si>
    <t>Project number: 42017-013C1S3</t>
  </si>
  <si>
    <t>New 2L Highway</t>
  </si>
  <si>
    <t>GEO</t>
  </si>
  <si>
    <t>Georgia</t>
  </si>
  <si>
    <t>P040556C1</t>
  </si>
  <si>
    <t>P083110C1</t>
  </si>
  <si>
    <t>P086277C1</t>
  </si>
  <si>
    <t>P094044C1S1</t>
  </si>
  <si>
    <t>P067606C1</t>
  </si>
  <si>
    <t>P067606C2</t>
  </si>
  <si>
    <t>P069889C1</t>
  </si>
  <si>
    <t>P069889C2</t>
  </si>
  <si>
    <t>P071244C1</t>
  </si>
  <si>
    <t>P073776C1</t>
  </si>
  <si>
    <t>P077856C1</t>
  </si>
  <si>
    <t>P009972C1S1</t>
  </si>
  <si>
    <t>P009972C1S2</t>
  </si>
  <si>
    <t>P009972C1S3</t>
  </si>
  <si>
    <t>P009972C1S4</t>
  </si>
  <si>
    <t>P009972C1S5</t>
  </si>
  <si>
    <t>P009972C1S6</t>
  </si>
  <si>
    <t>P009972C1S7</t>
  </si>
  <si>
    <t>P050649C1</t>
  </si>
  <si>
    <t>P050649C1S1</t>
  </si>
  <si>
    <t>P050649C1S2</t>
  </si>
  <si>
    <t>P050649C1S3</t>
  </si>
  <si>
    <t>P050649C1S4</t>
  </si>
  <si>
    <t>P050649C2</t>
  </si>
  <si>
    <t>P070421C1</t>
  </si>
  <si>
    <t>P070421C1S1</t>
  </si>
  <si>
    <t>P070421C1S10</t>
  </si>
  <si>
    <t>P070421C1S11</t>
  </si>
  <si>
    <t>P070421C1S2</t>
  </si>
  <si>
    <t>P070421C1S3</t>
  </si>
  <si>
    <t>P070421C1S4</t>
  </si>
  <si>
    <t>P070421C1S5</t>
  </si>
  <si>
    <t>P070421C1S6</t>
  </si>
  <si>
    <t>P070421C1S7</t>
  </si>
  <si>
    <t>P070421C1S8</t>
  </si>
  <si>
    <t>P070421C1S9</t>
  </si>
  <si>
    <t>P070421C2</t>
  </si>
  <si>
    <t>P072539C1</t>
  </si>
  <si>
    <t>P072539C2</t>
  </si>
  <si>
    <t>P077977C1S1</t>
  </si>
  <si>
    <t>P077977C1S2</t>
  </si>
  <si>
    <t>P077977C1S3</t>
  </si>
  <si>
    <t>P077977C1S4</t>
  </si>
  <si>
    <t>P096023C1S1</t>
  </si>
  <si>
    <t>Partial Widening and Reconstruction</t>
  </si>
  <si>
    <t>P096023C1S2</t>
  </si>
  <si>
    <t>P040578C1S1</t>
  </si>
  <si>
    <t>P040578C1S2</t>
  </si>
  <si>
    <t>P074290C1</t>
  </si>
  <si>
    <t>P074290C1S1</t>
  </si>
  <si>
    <t>P074290C1S2</t>
  </si>
  <si>
    <t>P074290C1S3</t>
  </si>
  <si>
    <t>P074290C1S4</t>
  </si>
  <si>
    <t>P074290C1S5</t>
  </si>
  <si>
    <t>P074290C1S6</t>
  </si>
  <si>
    <t>P074290C1S7</t>
  </si>
  <si>
    <t>P074290C1S8</t>
  </si>
  <si>
    <t>P079906C1</t>
  </si>
  <si>
    <t>P079906C1S1</t>
  </si>
  <si>
    <t>P079906C1S2</t>
  </si>
  <si>
    <t>P079906C1S3</t>
  </si>
  <si>
    <t>KAZ</t>
  </si>
  <si>
    <t>Kazakhstan</t>
  </si>
  <si>
    <t>Central Asia</t>
  </si>
  <si>
    <t>Project numbers 29568 &amp; 32463 C1</t>
  </si>
  <si>
    <t>Project Number: 43439-023 C1</t>
  </si>
  <si>
    <t>KGZ</t>
  </si>
  <si>
    <t>Kyrgyz Republic</t>
  </si>
  <si>
    <t>P107608C1S1</t>
  </si>
  <si>
    <t>P107608C1S2</t>
  </si>
  <si>
    <t>P050719C1</t>
  </si>
  <si>
    <t>P050719C1S1</t>
  </si>
  <si>
    <t>P050719C1S2</t>
  </si>
  <si>
    <t>P050719C1S3</t>
  </si>
  <si>
    <t>LAO</t>
  </si>
  <si>
    <t>Lao People's Democratic Republic</t>
  </si>
  <si>
    <t>P064821C1S1</t>
  </si>
  <si>
    <t>Bituminous Pavement Preventive Treatment</t>
  </si>
  <si>
    <t>P064821C1S10</t>
  </si>
  <si>
    <t>P064821C1S11</t>
  </si>
  <si>
    <t>Gravel Resurfacing</t>
  </si>
  <si>
    <t>P064821C1S2</t>
  </si>
  <si>
    <t>Routine Maintenance</t>
  </si>
  <si>
    <t>P064821C1S3</t>
  </si>
  <si>
    <t>P064821C1S4</t>
  </si>
  <si>
    <t>P064821C1S5</t>
  </si>
  <si>
    <t>P064821C1S6</t>
  </si>
  <si>
    <t>P064821C1S7</t>
  </si>
  <si>
    <t>P064821C1S8</t>
  </si>
  <si>
    <t>P064821C1S9</t>
  </si>
  <si>
    <t>P083543C1</t>
  </si>
  <si>
    <t>P083543C1S1</t>
  </si>
  <si>
    <t>P083543C1S10</t>
  </si>
  <si>
    <t>P083543C1S11</t>
  </si>
  <si>
    <t>P083543C1S12</t>
  </si>
  <si>
    <t>P083543C1S13</t>
  </si>
  <si>
    <t>P083543C1S14</t>
  </si>
  <si>
    <t>P083543C1S15</t>
  </si>
  <si>
    <t>P083543C1S16</t>
  </si>
  <si>
    <t>P083543C1S17</t>
  </si>
  <si>
    <t>P083543C1S18</t>
  </si>
  <si>
    <t>P083543C1S19</t>
  </si>
  <si>
    <t>P083543C1S2</t>
  </si>
  <si>
    <t>P083543C1S20</t>
  </si>
  <si>
    <t>P083543C1S21</t>
  </si>
  <si>
    <t>P083543C1S22</t>
  </si>
  <si>
    <t>P083543C1S23</t>
  </si>
  <si>
    <t>P083543C1S24</t>
  </si>
  <si>
    <t>P083543C1S25</t>
  </si>
  <si>
    <t>P083543C1S26</t>
  </si>
  <si>
    <t>P083543C1S27</t>
  </si>
  <si>
    <t>P083543C1S28</t>
  </si>
  <si>
    <t>P083543C1S29</t>
  </si>
  <si>
    <t>P083543C1S3</t>
  </si>
  <si>
    <t>P083543C1S30</t>
  </si>
  <si>
    <t>P083543C1S31</t>
  </si>
  <si>
    <t>P083543C1S32</t>
  </si>
  <si>
    <t>P083543C1S33</t>
  </si>
  <si>
    <t>P083543C1S34</t>
  </si>
  <si>
    <t>P083543C1S35</t>
  </si>
  <si>
    <t>P083543C1S36</t>
  </si>
  <si>
    <t>P083543C1S37</t>
  </si>
  <si>
    <t>P083543C1S38</t>
  </si>
  <si>
    <t>P083543C1S39</t>
  </si>
  <si>
    <t>P083543C1S4</t>
  </si>
  <si>
    <t>P083543C1S40</t>
  </si>
  <si>
    <t>P083543C1S5</t>
  </si>
  <si>
    <t>P083543C1S6</t>
  </si>
  <si>
    <t>P083543C1S7</t>
  </si>
  <si>
    <t>P083543C1S8</t>
  </si>
  <si>
    <t>P083543C1S9</t>
  </si>
  <si>
    <t>MNG</t>
  </si>
  <si>
    <t>Mongolia</t>
  </si>
  <si>
    <t>P056200C1</t>
  </si>
  <si>
    <t>NPL</t>
  </si>
  <si>
    <t>Nepal</t>
  </si>
  <si>
    <t>P045052C1</t>
  </si>
  <si>
    <t>P045052C2</t>
  </si>
  <si>
    <t>P083923C1S1</t>
  </si>
  <si>
    <t>P083923C1S2</t>
  </si>
  <si>
    <t>P083923C1S3</t>
  </si>
  <si>
    <t>PAK</t>
  </si>
  <si>
    <t>Pakistan</t>
  </si>
  <si>
    <t>P010556C1S10</t>
  </si>
  <si>
    <t>P010556C1S14</t>
  </si>
  <si>
    <t>P010556C1S15</t>
  </si>
  <si>
    <t>P010556C1S4</t>
  </si>
  <si>
    <t>P010556C1S5</t>
  </si>
  <si>
    <t>P010556C1S6</t>
  </si>
  <si>
    <t>P010556C1S7</t>
  </si>
  <si>
    <t>P125584C1S1</t>
  </si>
  <si>
    <t>P128966C1</t>
  </si>
  <si>
    <t>PNG</t>
  </si>
  <si>
    <t>Papua New Guinea</t>
  </si>
  <si>
    <t>Melanesia</t>
  </si>
  <si>
    <t>P054238C1</t>
  </si>
  <si>
    <t>P004397C1S1</t>
  </si>
  <si>
    <t>P004397C1S2</t>
  </si>
  <si>
    <t>P004397C2S1</t>
  </si>
  <si>
    <t>P004397C2S2</t>
  </si>
  <si>
    <t>P039019C1S1</t>
  </si>
  <si>
    <t>P039019C1S2</t>
  </si>
  <si>
    <t>P039019C1S3</t>
  </si>
  <si>
    <t>P039019C1S4</t>
  </si>
  <si>
    <t>P039019C1S5</t>
  </si>
  <si>
    <t>P039019C1S8</t>
  </si>
  <si>
    <t>P039019C1S9</t>
  </si>
  <si>
    <t>P039019C2</t>
  </si>
  <si>
    <t>P039019C3</t>
  </si>
  <si>
    <t>P057731C1S1</t>
  </si>
  <si>
    <t>P057731C1S2</t>
  </si>
  <si>
    <t>P057731C1S3</t>
  </si>
  <si>
    <t>P057731C1S4</t>
  </si>
  <si>
    <t>LKA</t>
  </si>
  <si>
    <t>Sri Lanka</t>
  </si>
  <si>
    <t>P086411C1</t>
  </si>
  <si>
    <t>P086411C2</t>
  </si>
  <si>
    <t>P107847C1S1</t>
  </si>
  <si>
    <t>P107847C1S2</t>
  </si>
  <si>
    <t>P107847C1S3</t>
  </si>
  <si>
    <t>P075173C2</t>
  </si>
  <si>
    <t>P042927C1</t>
  </si>
  <si>
    <t>P075407C1</t>
  </si>
  <si>
    <t>P075407C2</t>
  </si>
  <si>
    <t>P083588 C1</t>
  </si>
  <si>
    <t>P059663C1S1</t>
  </si>
  <si>
    <t>P059663C1S2</t>
  </si>
  <si>
    <t>P059663C2</t>
  </si>
  <si>
    <t>P059864C1</t>
  </si>
  <si>
    <t>TLS</t>
  </si>
  <si>
    <t>Timor-Leste</t>
  </si>
  <si>
    <t>Baucau to Viqueque Highway Project</t>
  </si>
  <si>
    <t>https://www.adb.org/sites/default/files/linked-documents/51115-001-efa.pdf</t>
  </si>
  <si>
    <t>TJK</t>
  </si>
  <si>
    <t>Tajikistan</t>
  </si>
  <si>
    <t>Central Asia Regional Economic Cooperation Corridors 2, 5, and 6 (Dushanbe-Kurgonteppa) Road Project - Additional Financing</t>
  </si>
  <si>
    <t>https://www.adb.org/sites/default/files/linked-documents/49042-005-efa.pdf</t>
  </si>
  <si>
    <t>Rural Roads Improvement Project III</t>
  </si>
  <si>
    <t>https://www.adb.org/sites/default/files/linked-documents/42334-018-efa.pdf</t>
  </si>
  <si>
    <t>Lao, Cambodia</t>
  </si>
  <si>
    <t>Second Greater Mekong Subregion Tourism Infrastructure for Inclusive Growth Project</t>
  </si>
  <si>
    <t>https://www.adb.org/sites/default/files/project-documents/49387/49387-002-rrp-en.pdf</t>
  </si>
  <si>
    <t>MMR</t>
  </si>
  <si>
    <t>Myanmar</t>
  </si>
  <si>
    <t>Greater Mekong Subregion Highway Modernization Project</t>
  </si>
  <si>
    <t>https://www.adb.org/sites/default/files/linked-documents/47087-003-efa.pdf</t>
  </si>
  <si>
    <t>Upgrading and Climate Proofing</t>
  </si>
  <si>
    <t>https://www.adb.org/sites/default/files/linked-documents/49387-003-ea.pdf</t>
  </si>
  <si>
    <t>Northern Mountain Provinces Transport Connectivity Project</t>
  </si>
  <si>
    <t>https://www.adb.org/sites/default/files/linked-documents/50098-002-efa.pdf</t>
  </si>
  <si>
    <t>Railways Track Electrification Project</t>
  </si>
  <si>
    <t>Heavy Railway Electrification</t>
  </si>
  <si>
    <t>https://www.adb.org/sites/default/files/project-documents/51228/51228-001-rrp-en.pdf</t>
  </si>
  <si>
    <t>Regional Road Development and Maintenance Project</t>
  </si>
  <si>
    <t>https://www.adb.org/sites/default/files/linked-documents/48186-005-ea.pdf</t>
  </si>
  <si>
    <t>Malolos-Clark Railway Project</t>
  </si>
  <si>
    <t>Commuter Rail</t>
  </si>
  <si>
    <t>https://www.adb.org/sites/default/files/linked-documents/52083-001-efa.pdf</t>
  </si>
  <si>
    <t>Rural Roads and Access Project</t>
  </si>
  <si>
    <t>https://www.adb.org/sites/default/files/linked-documents/50218-002-efa.pdf</t>
  </si>
  <si>
    <t>East–West Highway (Shorapani–Argveta Section) Improvement Project</t>
  </si>
  <si>
    <t>https://www.adb.org/sites/default/files/linked-documents/53178-001-efa.pdf</t>
  </si>
  <si>
    <t>Central Asia Regional Economic Cooperation Corridors 2, 3, and 5 (Obigarm-Nurobod) Road Project</t>
  </si>
  <si>
    <t>https://www.adb.org/sites/default/files/linked-documents/52042-001-efa.pdf</t>
  </si>
  <si>
    <t>Central Asia Regional Economic Cooperation Corridors 1 and 6 Connector Road (Aktobe–Kandyagash) Reconstruction Project</t>
  </si>
  <si>
    <t>https://www.adb.org/sites/default/files/linked-documents/52286-001-efa.pdf</t>
  </si>
  <si>
    <t xml:space="preserve">	Rajasthan State Highway Investment Program - Tranche 2</t>
  </si>
  <si>
    <t>https://www.adb.org/sites/default/files/project-documents/49228/49228-003-pfrtr-en.pdf</t>
  </si>
  <si>
    <t>Second Greater Mekong Subregion Highway Modernization Project</t>
  </si>
  <si>
    <t>https://www.adb.org/sites/default/files/linked-documents/mya-50381-006-ea.pdf</t>
  </si>
  <si>
    <t>North–South Corridor (Kvesheti–Kobi) Road Project</t>
  </si>
  <si>
    <t>New 2L Highway with Climate Proofing</t>
  </si>
  <si>
    <t>https://www.adb.org/sites/default/files/linked-documents/51257-001-efa.pdf</t>
  </si>
  <si>
    <t>Road Network Sustainability Project</t>
  </si>
  <si>
    <t>https://www.adb.org/sites/default/files/linked-documents/54005-001-efa.pdf</t>
  </si>
  <si>
    <t>Epifanio de los Santos Avenue Greenways Project</t>
  </si>
  <si>
    <t>Elevated walkway</t>
  </si>
  <si>
    <t>Active Mobility Project</t>
  </si>
  <si>
    <t>https://www.adb.org/sites/default/files/linked-documents/51117-003-efa.pdf</t>
  </si>
  <si>
    <t>Climate Resilient Inclusive Infrastructure for Ethnic Minorities Project I</t>
  </si>
  <si>
    <t>https://www.adb.org/sites/default/files/linked-documents/49026-004-efa.pdf</t>
  </si>
  <si>
    <t>Presidente Nicolau Lobato International Airport Expansion Project</t>
  </si>
  <si>
    <t>Airport Infrastructure</t>
  </si>
  <si>
    <t>Air Transport</t>
  </si>
  <si>
    <t>https://www.adb.org/sites/default/files/linked-documents/52320-002-ea.pdf</t>
  </si>
  <si>
    <t>Bengaluru Metro Rail Project</t>
  </si>
  <si>
    <t>https://www.adb.org/sites/default/files/linked-documents/ind-53326-001-ea.pdf</t>
  </si>
  <si>
    <t>South Asia Subregional Economic Cooperation Dhaka–Sylhet Corridor Road Investment Project-Tranche 1</t>
  </si>
  <si>
    <t>https://www.adb.org/projects/53382-002/main</t>
  </si>
  <si>
    <t>Central Asia Regional Economic Cooperation Corridor Development Investment Program (Tranche 2)</t>
  </si>
  <si>
    <t>https://www.adb.org/projects/48404-004/main</t>
  </si>
  <si>
    <t xml:space="preserve">	Road Network Improvement Project</t>
  </si>
  <si>
    <t>https://www.adb.org/sites/default/files/linked-documents/41123-015-ea.pdf</t>
  </si>
  <si>
    <t xml:space="preserve">	Greater Mekong Subregion Highway Expansion Phase 2 Project</t>
  </si>
  <si>
    <t>https://www.adb.org/sites/default/files/linked-documents/41682-039-efa.pdf</t>
  </si>
  <si>
    <t xml:space="preserve">	Improving Growth Corridors in Mindanao Road Sector Project</t>
  </si>
  <si>
    <t>https://www.adb.org/sites/default/files/linked-documents/41076-048-efa.pdf</t>
  </si>
  <si>
    <t>Basic Infrastructure for Inclusive Growth in the Northeastern Provinces Sector Project</t>
  </si>
  <si>
    <t>https://www.adb.org/sites/default/files/project-documents/49026/49026-002-rrp-en.pdf</t>
  </si>
  <si>
    <t>Basic Infrastructure for Inclusive Growth in the North Central Provinces Sector Project</t>
  </si>
  <si>
    <t>https://www.adb.org/sites/default/files/linked-documents/49026-003-efa.pdf</t>
  </si>
  <si>
    <t>Batumi Bypass Road Project</t>
  </si>
  <si>
    <t>https://www.adb.org/sites/default/files/linked-documents/50064-001-efa.pdf</t>
  </si>
  <si>
    <t>Secondary Road Improvement Project</t>
  </si>
  <si>
    <t>https://www.adb.org/sites/default/files/linked-documents/46375-002-efa.pdf</t>
  </si>
  <si>
    <t>Peshawar Sustainable Bus Rapid Transit Corridor Project</t>
  </si>
  <si>
    <t>https://www.adb.org/sites/default/files/linked-documents/48289-002-efa.pdf</t>
  </si>
  <si>
    <t>Khyber Pakhtunkhwa Provincial Roads Improvement Project</t>
  </si>
  <si>
    <t>https://www.adb.org/sites/default/files/linked-documents/47360-002-efa.pdf</t>
  </si>
  <si>
    <t>Central Asia Regional Economic Cooperation Corridor Development Investment Program</t>
  </si>
  <si>
    <t>https://www.adb.org/sites/default/files/linked-documents/48404-002-efa.pdf</t>
  </si>
  <si>
    <t xml:space="preserve">	Qaisar–Dari Bum Road Project</t>
  </si>
  <si>
    <t>https://www.adb.org/projects/37075-023/main</t>
  </si>
  <si>
    <t>WSM</t>
  </si>
  <si>
    <t>Samoa</t>
  </si>
  <si>
    <t>Polynesia</t>
  </si>
  <si>
    <t>Central Cross Island Road Upgrading Project</t>
  </si>
  <si>
    <t>https://www.adb.org/sites/default/files/project-documents/51268/51268-001-rrp-en.pdf</t>
  </si>
  <si>
    <t>SLB</t>
  </si>
  <si>
    <t>Solomon Islands</t>
  </si>
  <si>
    <t>Land and Maritime Connectivity Project</t>
  </si>
  <si>
    <t>https://www.adb.org/sites/default/files/project-documents/53421/53421-001-rrp-en.pdf</t>
  </si>
  <si>
    <t>Sustainable Highlands Highway Investment Program</t>
  </si>
  <si>
    <t>https://www.adb.org/sites/default/files/project-documents/48444/48444-002-rrp-en_0.pdf</t>
  </si>
  <si>
    <t>Amritsar</t>
  </si>
  <si>
    <t>Amritsar,BRTS</t>
  </si>
  <si>
    <t>Total System Cost (System's total planning and capital costs)</t>
  </si>
  <si>
    <t>https://brtdata.org/</t>
  </si>
  <si>
    <t>Dalian</t>
  </si>
  <si>
    <t>Dalian,BRTS</t>
  </si>
  <si>
    <t>Changzhou</t>
  </si>
  <si>
    <t>Changzhou,BRTS</t>
  </si>
  <si>
    <t>Ahmedabad</t>
  </si>
  <si>
    <t>Ahmedabad,BRTS</t>
  </si>
  <si>
    <t>Hubballi-Dharwad</t>
  </si>
  <si>
    <t>Hubballi-Dharwad,BRTS</t>
  </si>
  <si>
    <t>Chengdu,BRTS</t>
  </si>
  <si>
    <t>Subang Jaya</t>
  </si>
  <si>
    <t>Subang Jaya,BRTS</t>
  </si>
  <si>
    <t>Auckland,BRTS</t>
  </si>
  <si>
    <t>Nagoya</t>
  </si>
  <si>
    <t>Nagoya,BRTS</t>
  </si>
  <si>
    <t>AUS</t>
  </si>
  <si>
    <t>Australia</t>
  </si>
  <si>
    <t>Brisbane</t>
  </si>
  <si>
    <t>Brisbane,BRTS</t>
  </si>
  <si>
    <t>Shijiazhuang - Zhengzhou</t>
  </si>
  <si>
    <t>High Speed Railway</t>
  </si>
  <si>
    <t>Total project cost includes the cost of project preparation, land acquisition, construction of the railway and regular
stations, contingencies, rolling stock and interest during construction</t>
  </si>
  <si>
    <t>https://documents1.worldbank.org/curated/en/695111468024545450/pdf/892000BRI0Box3000china0transport09.pdf</t>
  </si>
  <si>
    <t>Guiyang - Guangzhou</t>
  </si>
  <si>
    <t>Jilin- Hunchun</t>
  </si>
  <si>
    <t>Zhangjiakou – Hohhot</t>
  </si>
  <si>
    <t>Nanning – Guangzhou</t>
  </si>
  <si>
    <t>Harbin – Jiamusi</t>
  </si>
  <si>
    <t>Kholm - Kunduz - Shir Khan Bandar (Tajikistan border)</t>
  </si>
  <si>
    <t>Construction starting year is considered as year of study</t>
  </si>
  <si>
    <t>https://irjpro.com/#/app/home</t>
  </si>
  <si>
    <t>Yerevan</t>
  </si>
  <si>
    <t>Yerevan Metro Line 1 Northwest Extension</t>
  </si>
  <si>
    <t>Mongla Port Rail Link</t>
  </si>
  <si>
    <t>Dohazari - Ramu - Cox's Bazar Phase 1</t>
  </si>
  <si>
    <t>Padma Rail Link (Dhaka to Jessore)</t>
  </si>
  <si>
    <t>Bangladesh, India</t>
  </si>
  <si>
    <t>Agartala - Akhaura cross-border line</t>
  </si>
  <si>
    <t>Bangladesh - India (Akhaura - Agartala)</t>
  </si>
  <si>
    <t>Phnom Penh - Loc Ninh (Vietnam border)</t>
  </si>
  <si>
    <t>Shenzhen Line 3 (Southern Extension)</t>
  </si>
  <si>
    <t>Guiyang S1 - Phase 1 - (Wangchengpo – Gui’an)</t>
  </si>
  <si>
    <t>Hefei LRT Line 1</t>
  </si>
  <si>
    <t>Zhengzhou City Line LRT</t>
  </si>
  <si>
    <t>Xi'an Line 1 Phase 3 Western Extension</t>
  </si>
  <si>
    <t>Nanning Line 2 East Extension (Yudong - Tanze)</t>
  </si>
  <si>
    <t>Zhengzhou East Line LRT</t>
  </si>
  <si>
    <t>Zhengzhou West Plains LRT</t>
  </si>
  <si>
    <t>Chengdu LRT Phase 1 Branch Line</t>
  </si>
  <si>
    <t>Heshun - Xingtai</t>
  </si>
  <si>
    <t>Yibin City</t>
  </si>
  <si>
    <t>Yibin LRT Line 1</t>
  </si>
  <si>
    <t>Shenzhen Line 2 (Eastern Extension)</t>
  </si>
  <si>
    <t>Shanghai Line 10 Phase 2</t>
  </si>
  <si>
    <t>Shijiazhuang</t>
  </si>
  <si>
    <t>Shijiazhuang Line 1 Phase 2</t>
  </si>
  <si>
    <t>Guiyang Line 2 - Phase 2 - (Youjiajie – Shuiyanba)</t>
  </si>
  <si>
    <t>Beijing Yanfang line</t>
  </si>
  <si>
    <t>Xian Xianyang Airport Line</t>
  </si>
  <si>
    <t>Mile - Mengzi High Speed Line</t>
  </si>
  <si>
    <t>Baotou</t>
  </si>
  <si>
    <t>Baotou Metro Line 2</t>
  </si>
  <si>
    <t>Zhengzhou Line 2 Phase 1</t>
  </si>
  <si>
    <t>Zhengzhou Line 2 Phase 2</t>
  </si>
  <si>
    <t>Beijing Line 17 (Express Line)</t>
  </si>
  <si>
    <t>Qingdao</t>
  </si>
  <si>
    <t>Qingdao Line 7 - Phase 1 - (Xingguolu – Dongguozhuang)</t>
  </si>
  <si>
    <t>Jinan</t>
  </si>
  <si>
    <t>Jinan Metro Line 3</t>
  </si>
  <si>
    <t>Changzhou, …</t>
  </si>
  <si>
    <t>Changzhou - Zhangjiagang PDL</t>
  </si>
  <si>
    <t>Jinan Metro Line 1 Phase 1</t>
  </si>
  <si>
    <t>Xuyong - Bijie</t>
  </si>
  <si>
    <t>Shenzhen Line 3 Phase 4 Eastern Extension</t>
  </si>
  <si>
    <t>Chengdu Line 6 Phase 2</t>
  </si>
  <si>
    <t>Wenzhou Line S3</t>
  </si>
  <si>
    <t>Zhengzhou Line 12</t>
  </si>
  <si>
    <t>Dalian Line 7</t>
  </si>
  <si>
    <t>Chengdu Line 10 - Phase 2 - (Airport Terminal 2 – Taipingsi)</t>
  </si>
  <si>
    <t>Nantong</t>
  </si>
  <si>
    <t>Nantong Line 2 Phase 1</t>
  </si>
  <si>
    <t>Zhengzhou Line 6</t>
  </si>
  <si>
    <t>Xuzhou Line 1 Phase 1</t>
  </si>
  <si>
    <t>Wenzhou Line S1</t>
  </si>
  <si>
    <t>Xiangyan - Lincang</t>
  </si>
  <si>
    <t>Nanchang Line 2 Phase 1</t>
  </si>
  <si>
    <t>Urumqi</t>
  </si>
  <si>
    <t>Urumqi Line 4 Phase 1</t>
  </si>
  <si>
    <t>Chengdu Line 3 Phase 2</t>
  </si>
  <si>
    <t>Nanning Line 5</t>
  </si>
  <si>
    <t>Urumqi Line 2 Phase 1</t>
  </si>
  <si>
    <t>Chengdu Line 6 Phase 3 (Guandonglu – Huilonglu)</t>
  </si>
  <si>
    <t>Chengdu Line 9 - Phase 1</t>
  </si>
  <si>
    <t>Changsha Metro Line 5 Phase 1</t>
  </si>
  <si>
    <t>Chengdu Line 3 Phase 3</t>
  </si>
  <si>
    <t>Qingdao Line 4 (Renmin Huitang – Dahedonglu)</t>
  </si>
  <si>
    <t>Nanning Line 4</t>
  </si>
  <si>
    <t>Ningbo</t>
  </si>
  <si>
    <t>Ningbo Line 4</t>
  </si>
  <si>
    <t>Dalian Line 4</t>
  </si>
  <si>
    <t>Guiyang Line 2 Phase 1</t>
  </si>
  <si>
    <t>Urumqi Line 3 Phase 1</t>
  </si>
  <si>
    <t>Tianjin Line 5</t>
  </si>
  <si>
    <t>Zhengzhou Line 3 Phase 1</t>
  </si>
  <si>
    <t>Qingdao Line 6 - Phase 1 - (Xindunlu – Shengtaiyuan )</t>
  </si>
  <si>
    <t>Fuzhou Line 4 Phase 1</t>
  </si>
  <si>
    <t>Shenzhen Line 6 (Shenzen North - Chung)</t>
  </si>
  <si>
    <t>Peiling - Meijiang HSL</t>
  </si>
  <si>
    <t>Dalian Line 5</t>
  </si>
  <si>
    <t>Liuzhou - Wuzhou</t>
  </si>
  <si>
    <t>Jinan Metro Line 2</t>
  </si>
  <si>
    <t>Baotou Metro Line 1</t>
  </si>
  <si>
    <t>Lanzhou Line 1</t>
  </si>
  <si>
    <t>Wuxi</t>
  </si>
  <si>
    <t>Wuxi Line 3 Phase 1</t>
  </si>
  <si>
    <t>Guiyang S2 - Phase 1 North - (Xinan Shangmaocheng – Guiyang Dongzhan)</t>
  </si>
  <si>
    <t>Fuzhou Line 2</t>
  </si>
  <si>
    <t>Wuxi Metro Phase 3 Line 6</t>
  </si>
  <si>
    <t>Kunming Line 5</t>
  </si>
  <si>
    <t>Chengdu Line 8 - Phase 1 - (Changchenglu – Shilidian)</t>
  </si>
  <si>
    <t>Fuzhou Line 5 Phase 1</t>
  </si>
  <si>
    <t>Wenzhou Line S2</t>
  </si>
  <si>
    <t>Harbin</t>
  </si>
  <si>
    <t>Harbin Line 5</t>
  </si>
  <si>
    <t>Harbin Line 2</t>
  </si>
  <si>
    <t>Chengdu Line 18</t>
  </si>
  <si>
    <t>Changsha Metro Line 3</t>
  </si>
  <si>
    <t>Quanzhou</t>
  </si>
  <si>
    <t>Quanzhou Line 1</t>
  </si>
  <si>
    <t>Chongqing Line 9</t>
  </si>
  <si>
    <t>Nanjing Line 6</t>
  </si>
  <si>
    <t>Hefei Line 4</t>
  </si>
  <si>
    <t>Changsha Metro Line 4 Phase 1</t>
  </si>
  <si>
    <t>Wuxi Metro Phase 3 Line 5</t>
  </si>
  <si>
    <t>Tianjin Line 7</t>
  </si>
  <si>
    <t>Dali - Ruili</t>
  </si>
  <si>
    <t>Nantong Line 1</t>
  </si>
  <si>
    <t>Hefei Line 3</t>
  </si>
  <si>
    <t>Nanjing Line 11</t>
  </si>
  <si>
    <t>Tianjin Metro Line 4</t>
  </si>
  <si>
    <t>Wuhan Line 8</t>
  </si>
  <si>
    <t>Shenzhen Line 10 (Futian Port - Pinghu)</t>
  </si>
  <si>
    <t>Qingdao Line 1 Extension</t>
  </si>
  <si>
    <t>Nanjing Line 7</t>
  </si>
  <si>
    <t>Beijing, Bazh…</t>
  </si>
  <si>
    <t>Beijing - Bazhou HSL</t>
  </si>
  <si>
    <t>Shenzhen Line 9 (Shenzhen Bay Park - Wenjin)</t>
  </si>
  <si>
    <t>Fuzhou Line 6</t>
  </si>
  <si>
    <t>Shenyang Line 10</t>
  </si>
  <si>
    <t>Dongguan Line 3 Phase 1</t>
  </si>
  <si>
    <t>Hangzhou - Ningde</t>
  </si>
  <si>
    <t>Guangzhou Line 21 Phase 1</t>
  </si>
  <si>
    <t>Suzhou Line 3</t>
  </si>
  <si>
    <t>Nanchang Line 4 Phase 1</t>
  </si>
  <si>
    <t>Guiyang Line 3 - Phase 1 - ( Dongfengzhen – Sheng Dianzigongye Xueyuan)</t>
  </si>
  <si>
    <t>Shenzhen Line 11 (Futian - Airport)</t>
  </si>
  <si>
    <t>Chengdu Line 5 Phase 1</t>
  </si>
  <si>
    <t>Dongguan Line 1 Phase 1</t>
  </si>
  <si>
    <t>Hangzhou Line 5</t>
  </si>
  <si>
    <t>Xiamen Line 6</t>
  </si>
  <si>
    <t>Sichuan - Tibet Railway Nyingchi - Lhasa</t>
  </si>
  <si>
    <t>Changsha Metro Line 6</t>
  </si>
  <si>
    <t>Chongqing - Changde (Qian - Zhang)</t>
  </si>
  <si>
    <t>Chongqing - Changsha HSL</t>
  </si>
  <si>
    <t>Beijing Line 12 (East-West Line)</t>
  </si>
  <si>
    <t>Qianjiang - Changde HSL</t>
  </si>
  <si>
    <t>Qingdao Line 8 - (Jiaozhoubei – Wusi Guangchang)</t>
  </si>
  <si>
    <t>Harbin - Jiamusi (HaJia Railway)</t>
  </si>
  <si>
    <t>Jiaozuo - Tai…</t>
  </si>
  <si>
    <t>Jiaozuo - Taiyuan HSL</t>
  </si>
  <si>
    <t>Tianjin Line 8</t>
  </si>
  <si>
    <t>Yuxi - Mohan (Laos border)</t>
  </si>
  <si>
    <t>Chengdu - Kunming (Emei - Miyi section)</t>
  </si>
  <si>
    <t>Lianyungang - Zhenjiang HSL</t>
  </si>
  <si>
    <t>Shanghai Line 15</t>
  </si>
  <si>
    <t>Zhengzhou Line 3 Phase 2</t>
  </si>
  <si>
    <t>Shijiazhuang Line 3 East Extension</t>
  </si>
  <si>
    <t>Shanghai Line 14</t>
  </si>
  <si>
    <t>Beijing - Shenyang HSL</t>
  </si>
  <si>
    <t>Zhengzhou -Xiangyang - Wanzhou PDL</t>
  </si>
  <si>
    <t>Shangqiu, H…</t>
  </si>
  <si>
    <t>Shanghe Hangzhou Expressway (Shangqiu - Hefei - Hangzhou)</t>
  </si>
  <si>
    <t>Mengxi - Huazhong (Coal Railway)</t>
  </si>
  <si>
    <t>Tuen Mun Line Tuen Mun South Extension</t>
  </si>
  <si>
    <t>Tung Chung Line West Extension</t>
  </si>
  <si>
    <t>North Island Line</t>
  </si>
  <si>
    <t>East Kowloon Line</t>
  </si>
  <si>
    <t>South Island Line (West)</t>
  </si>
  <si>
    <t>Northern Link Line</t>
  </si>
  <si>
    <t>Bangalore Metro Green Line Phase 2 (Hesaraghatta cross – BIEC)</t>
  </si>
  <si>
    <t>Kolkata</t>
  </si>
  <si>
    <t>Kolkata Metro Line 1B (Noapara - Dakshineswar)</t>
  </si>
  <si>
    <t>Vijayawada</t>
  </si>
  <si>
    <t>Vijayawada Metro Line 1 (Pandit Nehru Bus Station (PNBS) - Penamaluru)</t>
  </si>
  <si>
    <t>Bangalore Metro Purple Line Phase 2 (Baiyyappanahalli – Whitefield)</t>
  </si>
  <si>
    <t>Bangalore Metro Green Line Phase 2 (Yelachenahalli – Silk Institute)</t>
  </si>
  <si>
    <t>Kolkata Metro Line 5 (Baranagar to Barrackpore)</t>
  </si>
  <si>
    <t>Delhi Metro Phase 3 Green Line Extension (Mundka - Bahadurgarh)</t>
  </si>
  <si>
    <t>Delhi Metro Phase 3 Blue Line Extension (Noida City Centre - Sector 62)</t>
  </si>
  <si>
    <t>Delhi Metro Phase 3 Red Line Extension (Dilshad Garden – Ghaziabad Bus Ad…</t>
  </si>
  <si>
    <t>Delhi Metro Phase 4 Red Line Extension (Rithala – Narela)</t>
  </si>
  <si>
    <t>Chennai Metro Phase 1 Blue Line Extension (Washermenpet - Wimco Nagar)</t>
  </si>
  <si>
    <t>Thiruvananth…</t>
  </si>
  <si>
    <t>Thiruvananthapuram Light Metro Phase 1 Line 1 (Technocity - Karamana)</t>
  </si>
  <si>
    <t>Noida</t>
  </si>
  <si>
    <t>Noida Metro Line 1 (Sector 71 - Gr. Noida Depot)</t>
  </si>
  <si>
    <t>Bangalore Metro Yellow Line (R V Road – Bommasandra)</t>
  </si>
  <si>
    <t>Mumbai Metro Line 2A (Dahisar East - D N Nagar)</t>
  </si>
  <si>
    <t>Vijayawada Metro Line 2 (Pandit Nehru Bus Station (PNBS) - Nidamanuru)</t>
  </si>
  <si>
    <t>Pune</t>
  </si>
  <si>
    <t>Pune Metro Line 3</t>
  </si>
  <si>
    <t>Ahmedabad Metro Phase 1</t>
  </si>
  <si>
    <t>Bangalore Metro Line 4 (Gottigere – Nagawara)</t>
  </si>
  <si>
    <t>Chennai Metro Phase 2 Line 4 (Poonamallee - Light House)</t>
  </si>
  <si>
    <t>Patna</t>
  </si>
  <si>
    <t>Patna Metro Line 2 (Patna Junction – ISBT)</t>
  </si>
  <si>
    <t>Bangalore Metro Phase 2 Purple Line Extension (Mysore Road – Challaghatta)</t>
  </si>
  <si>
    <t>Mumbai Metro Line 4 (Wadala – Ghatkopar – Thane – Kasarvadavali)</t>
  </si>
  <si>
    <t>Patna Metro Line 1 (Danapur Cantonment – Bypass Chowk)</t>
  </si>
  <si>
    <t>Western Dedicated Freight Corridor</t>
  </si>
  <si>
    <t>Eastern Dedicated Freight Corridor</t>
  </si>
  <si>
    <t>Kolkata Metro Line 6 (New Garia (Kavi Subhash) - NSCBI Airport)</t>
  </si>
  <si>
    <t>Chennai Metro Phase 2 Line 3 (Madhavaram – Siruseri)</t>
  </si>
  <si>
    <t>Delhi, Chand…</t>
  </si>
  <si>
    <t>Delhi - Chandigarh - Amritsar High Speed Line</t>
  </si>
  <si>
    <t>Mumbai - Ahmedabad HSL</t>
  </si>
  <si>
    <t>Delhi, Agra, …</t>
  </si>
  <si>
    <t>Delhi - Agra - Lucknow - Varanasi High Speed Line</t>
  </si>
  <si>
    <t>Makassar - Parepare (South Sulawesi)</t>
  </si>
  <si>
    <t>Central Kalimantan Phase 2 (Extension Murung Raya regency, Central Kaliman…</t>
  </si>
  <si>
    <t>Tabriz</t>
  </si>
  <si>
    <t>Tabriz Metro Line 2</t>
  </si>
  <si>
    <t>Shiraz Metro Line 2</t>
  </si>
  <si>
    <t>Tabriz Metro Line 3</t>
  </si>
  <si>
    <t>Tehran, Qom…</t>
  </si>
  <si>
    <t>Tehran - Qom - Isfahan HSL</t>
  </si>
  <si>
    <t>Osaka Monorail Higashi Extension</t>
  </si>
  <si>
    <t>West Kyushu Shinkansen</t>
  </si>
  <si>
    <t>Hokuriku Shinkansen Kanazawa - Tsuruga HSL</t>
  </si>
  <si>
    <t>Nago - Naha (Okinawa Railway)</t>
  </si>
  <si>
    <t>Hokkaido Shinkansen Hakodate - Sapporo HSL</t>
  </si>
  <si>
    <t>Hokuriku Shinkansen Tsuruga - Shin-Osaka Extension</t>
  </si>
  <si>
    <t>Missing data</t>
  </si>
  <si>
    <t>Thai - Laos Link Phase 2 (Ban Thanaleng - Vientiane)</t>
  </si>
  <si>
    <t>Laos - Vietnam Link (Vientiane - Vung Ang industrial zone)</t>
  </si>
  <si>
    <t>Gemas - Johor Bahru Double Track</t>
  </si>
  <si>
    <t>Kuala Lumpur LRT 3</t>
  </si>
  <si>
    <t>Klang Valley MRT 3</t>
  </si>
  <si>
    <t>East Coast Rail Link</t>
  </si>
  <si>
    <t>Erdenet - Ovoot</t>
  </si>
  <si>
    <t>Bathnaha (India) - Biratnagar (Nepal)</t>
  </si>
  <si>
    <t>Manila LRT 2 (Eastern Extension)</t>
  </si>
  <si>
    <t>Manila MRT Line 7</t>
  </si>
  <si>
    <t>Manila LRT1 Baclaran - Cavite Extension</t>
  </si>
  <si>
    <t>Manila LRT 6</t>
  </si>
  <si>
    <t>North-South Railway Project (Manila Blumentritt - Calamba Line)</t>
  </si>
  <si>
    <t>Manila Subway Project Phase 1 (Quezon City - Ninoy Aquino International Airp…</t>
  </si>
  <si>
    <t>Thomson East Coast Line</t>
  </si>
  <si>
    <t>Seoul Metro Line 5 Extension (Sangil dong - Hanam)</t>
  </si>
  <si>
    <t>Seoul Metro Line 9 Phase 3</t>
  </si>
  <si>
    <t>Chuncheon - Sokcho HSL</t>
  </si>
  <si>
    <t>Mattala</t>
  </si>
  <si>
    <t>Mattala BOT Airport Rail Link</t>
  </si>
  <si>
    <t>Bangkok Skytrain Sukhumvit Line Phase 2</t>
  </si>
  <si>
    <t>Prachuap Khiri Khan - Hua Hin Double track</t>
  </si>
  <si>
    <t>Prachuap Khiri Khan - Chumphon Double track</t>
  </si>
  <si>
    <t>Bangkok Silom Line Extension (Bang Wa - Taling Chan)</t>
  </si>
  <si>
    <t>Nakhon Pathom - Hua Hin Double track</t>
  </si>
  <si>
    <t>Lop buri - Pak Nam Pho Double track</t>
  </si>
  <si>
    <t>Phuket</t>
  </si>
  <si>
    <t>Phuket Airport Rail Link</t>
  </si>
  <si>
    <t>Bangkok Brown Line (Khae Rai - Lam Sari)</t>
  </si>
  <si>
    <t>Bangkok Pink Line (Khae Rai - Min Buri)</t>
  </si>
  <si>
    <t>Bangkok Yellow Line</t>
  </si>
  <si>
    <t>Khon Kaen - Mukdahan - Nakhon Phanom</t>
  </si>
  <si>
    <t>Bangkok Red Line</t>
  </si>
  <si>
    <t>Bangkok Orange Line Phase 2</t>
  </si>
  <si>
    <t>Jira - Khon Kaen Double track</t>
  </si>
  <si>
    <t>Nong Khai - Map Ta Phut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</si>
</sst>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yyyy"/>
  </numFmts>
  <fonts count="10" x14ac:knownFonts="1">
    <font>
      <sz val="11"/>
      <color theme="1"/>
      <name val="Calibri"/>
      <family val="2"/>
      <scheme val="minor"/>
    </font>
    <font>
      <b/>
      <sz val="10"/>
      <color theme="3"/>
      <name val="Arial Narrow"/>
      <family val="2"/>
    </font>
    <font>
      <sz val="10"/>
      <color theme="3"/>
      <name val="Arial Narrow"/>
      <family val="2"/>
    </font>
    <font>
      <u/>
      <sz val="11"/>
      <color theme="10"/>
      <name val="Calibri"/>
      <family val="2"/>
      <scheme val="minor"/>
    </font>
    <font>
      <sz val="11"/>
      <color theme="1"/>
      <name val="Calibri"/>
      <family val="2"/>
      <scheme val="minor"/>
    </font>
    <font>
      <sz val="8"/>
      <name val="Calibri"/>
      <family val="2"/>
      <scheme val="minor"/>
    </font>
    <font>
      <sz val="11"/>
      <color theme="1"/>
      <name val="Segoe UI"/>
    </font>
    <font>
      <b/>
      <sz val="22"/>
      <color rgb="FF002060"/>
      <name val="Segoe UI"/>
    </font>
    <font>
      <u/>
      <sz val="11"/>
      <color theme="4"/>
      <name val="Segoe UI"/>
    </font>
    <font>
      <b/>
      <sz val="14"/>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bgColor indexed="64"/>
      </patternFill>
    </fill>
  </fills>
  <borders count="1">
    <border>
      <left/>
      <right/>
      <top/>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51">
    <xf numFmtId="0" fontId="0" fillId="0" borderId="0" xfId="0"/>
    <xf numFmtId="0" fontId="1" fillId="2" borderId="0" xfId="0" applyFont="1" applyFill="1" applyAlignment="1">
      <alignment horizontal="center"/>
    </xf>
    <xf numFmtId="1" fontId="1" fillId="2" borderId="0" xfId="0" applyNumberFormat="1" applyFont="1" applyFill="1" applyAlignment="1">
      <alignment horizontal="center"/>
    </xf>
    <xf numFmtId="2" fontId="1" fillId="2" borderId="0" xfId="0" applyNumberFormat="1" applyFont="1" applyFill="1" applyAlignment="1">
      <alignment horizontal="center"/>
    </xf>
    <xf numFmtId="0" fontId="1" fillId="2" borderId="0" xfId="0" applyFont="1" applyFill="1" applyAlignment="1">
      <alignment horizontal="left"/>
    </xf>
    <xf numFmtId="0" fontId="1" fillId="2" borderId="0" xfId="0" applyFont="1" applyFill="1"/>
    <xf numFmtId="0" fontId="2" fillId="2" borderId="0" xfId="0" applyFont="1" applyFill="1"/>
    <xf numFmtId="0" fontId="2" fillId="2" borderId="0" xfId="0" applyFont="1" applyFill="1" applyAlignment="1">
      <alignment horizontal="center"/>
    </xf>
    <xf numFmtId="1" fontId="2" fillId="2" borderId="0" xfId="0" applyNumberFormat="1" applyFont="1" applyFill="1" applyAlignment="1">
      <alignment horizontal="center"/>
    </xf>
    <xf numFmtId="2" fontId="2" fillId="2" borderId="0" xfId="0" applyNumberFormat="1" applyFont="1" applyFill="1" applyAlignment="1">
      <alignment horizontal="center"/>
    </xf>
    <xf numFmtId="164" fontId="2" fillId="2" borderId="0" xfId="0" applyNumberFormat="1" applyFont="1" applyFill="1" applyAlignment="1">
      <alignment horizontal="center"/>
    </xf>
    <xf numFmtId="0" fontId="2" fillId="2" borderId="0" xfId="0" applyFont="1" applyFill="1" applyAlignment="1">
      <alignment horizontal="left"/>
    </xf>
    <xf numFmtId="0" fontId="2" fillId="2" borderId="0" xfId="0" applyFont="1" applyFill="1" applyAlignment="1">
      <alignment horizontal="right"/>
    </xf>
    <xf numFmtId="0" fontId="3" fillId="2" borderId="0" xfId="1" applyFill="1" applyAlignment="1">
      <alignment horizontal="left"/>
    </xf>
    <xf numFmtId="43" fontId="2" fillId="2" borderId="0" xfId="2" applyFont="1" applyFill="1" applyAlignment="1">
      <alignment horizontal="center" vertical="center"/>
    </xf>
    <xf numFmtId="0" fontId="0" fillId="2" borderId="0" xfId="0" applyFill="1"/>
    <xf numFmtId="0" fontId="6" fillId="2" borderId="0" xfId="0" applyFont="1" applyFill="1"/>
    <xf numFmtId="0" fontId="8" fillId="6" borderId="0" xfId="0" applyFont="1" applyFill="1" applyAlignment="1">
      <alignment horizontal="center"/>
    </xf>
    <xf numFmtId="0" fontId="6" fillId="6" borderId="0" xfId="0" applyFont="1" applyFill="1"/>
    <xf numFmtId="0" fontId="7" fillId="6" borderId="0" xfId="0" applyFont="1" applyFill="1"/>
    <xf numFmtId="0" fontId="7" fillId="6" borderId="0" xfId="0" applyFont="1" applyFill="1" applyAlignment="1">
      <alignment horizontal="center"/>
    </xf>
    <xf numFmtId="0" fontId="6" fillId="6" borderId="0" xfId="0" applyFont="1" applyFill="1" applyAlignment="1">
      <alignment horizontal="left"/>
    </xf>
    <xf numFmtId="4" fontId="6" fillId="6" borderId="0" xfId="0" applyNumberFormat="1" applyFont="1" applyFill="1"/>
    <xf numFmtId="0" fontId="6" fillId="6" borderId="0" xfId="0" applyFont="1" applyFill="1" applyAlignment="1">
      <alignment horizontal="left" indent="1"/>
    </xf>
    <xf numFmtId="0" fontId="6" fillId="5" borderId="0" xfId="0" applyFont="1" applyFill="1"/>
    <xf numFmtId="0" fontId="7" fillId="5" borderId="0" xfId="0" applyFont="1" applyFill="1"/>
    <xf numFmtId="0" fontId="7" fillId="5" borderId="0" xfId="0" applyFont="1" applyFill="1" applyAlignment="1">
      <alignment horizontal="center"/>
    </xf>
    <xf numFmtId="0" fontId="6" fillId="5" borderId="0" xfId="0" applyFont="1" applyFill="1" applyAlignment="1">
      <alignment horizontal="left"/>
    </xf>
    <xf numFmtId="4" fontId="6" fillId="5" borderId="0" xfId="0" applyNumberFormat="1" applyFont="1" applyFill="1"/>
    <xf numFmtId="0" fontId="6" fillId="5" borderId="0" xfId="0" applyFont="1" applyFill="1" applyAlignment="1">
      <alignment horizontal="left" indent="1"/>
    </xf>
    <xf numFmtId="0" fontId="6" fillId="3" borderId="0" xfId="0" applyFont="1" applyFill="1"/>
    <xf numFmtId="0" fontId="7" fillId="3" borderId="0" xfId="0" applyFont="1" applyFill="1"/>
    <xf numFmtId="0" fontId="7" fillId="3" borderId="0" xfId="0" applyFont="1" applyFill="1" applyAlignment="1">
      <alignment horizontal="center"/>
    </xf>
    <xf numFmtId="0" fontId="6" fillId="3" borderId="0" xfId="0" applyFont="1" applyFill="1" applyAlignment="1">
      <alignment horizontal="left"/>
    </xf>
    <xf numFmtId="4" fontId="6" fillId="3" borderId="0" xfId="0" applyNumberFormat="1" applyFont="1" applyFill="1"/>
    <xf numFmtId="0" fontId="6" fillId="3" borderId="0" xfId="0" applyFont="1" applyFill="1" applyAlignment="1">
      <alignment horizontal="left" indent="1"/>
    </xf>
    <xf numFmtId="0" fontId="6" fillId="4" borderId="0" xfId="0" applyFont="1" applyFill="1"/>
    <xf numFmtId="0" fontId="7" fillId="4" borderId="0" xfId="0" applyFont="1" applyFill="1"/>
    <xf numFmtId="0" fontId="7" fillId="4" borderId="0" xfId="0" applyFont="1" applyFill="1" applyAlignment="1">
      <alignment horizontal="center"/>
    </xf>
    <xf numFmtId="0" fontId="6" fillId="4" borderId="0" xfId="0" applyFont="1" applyFill="1" applyAlignment="1">
      <alignment horizontal="left"/>
    </xf>
    <xf numFmtId="4" fontId="6" fillId="4" borderId="0" xfId="0" applyNumberFormat="1" applyFont="1" applyFill="1"/>
    <xf numFmtId="0" fontId="6" fillId="4" borderId="0" xfId="0" applyFont="1" applyFill="1" applyAlignment="1">
      <alignment horizontal="left" indent="1"/>
    </xf>
    <xf numFmtId="0" fontId="6" fillId="4" borderId="0" xfId="0" applyFont="1" applyFill="1" applyAlignment="1">
      <alignment vertical="center" wrapText="1"/>
    </xf>
    <xf numFmtId="0" fontId="6" fillId="4" borderId="0" xfId="0" applyFont="1" applyFill="1" applyAlignment="1">
      <alignment horizontal="right" vertical="center" wrapText="1"/>
    </xf>
    <xf numFmtId="0" fontId="6" fillId="3" borderId="0" xfId="0" applyFont="1" applyFill="1" applyAlignment="1">
      <alignment vertical="center" wrapText="1"/>
    </xf>
    <xf numFmtId="0" fontId="6" fillId="5" borderId="0" xfId="0" applyFont="1" applyFill="1" applyAlignment="1">
      <alignment vertical="center" wrapText="1"/>
    </xf>
    <xf numFmtId="0" fontId="6" fillId="6" borderId="0" xfId="0" applyFont="1" applyFill="1" applyAlignment="1">
      <alignment vertical="center" wrapText="1"/>
    </xf>
    <xf numFmtId="0" fontId="6" fillId="3" borderId="0" xfId="0" applyFont="1" applyFill="1" applyAlignment="1">
      <alignment horizontal="right" vertical="center" wrapText="1"/>
    </xf>
    <xf numFmtId="0" fontId="6" fillId="5" borderId="0" xfId="0" applyFont="1" applyFill="1" applyAlignment="1">
      <alignment horizontal="right"/>
    </xf>
    <xf numFmtId="0" fontId="6" fillId="6" borderId="0" xfId="0" applyFont="1" applyFill="1" applyAlignment="1">
      <alignment horizontal="right"/>
    </xf>
    <xf numFmtId="0" fontId="9" fillId="7" borderId="0" xfId="1" applyFont="1" applyFill="1" applyAlignment="1">
      <alignment horizontal="center"/>
    </xf>
  </cellXfs>
  <cellStyles count="3">
    <cellStyle name="Comma" xfId="2" builtinId="3"/>
    <cellStyle name="Hyperlink" xfId="1" builtinId="8"/>
    <cellStyle name="Normal" xfId="0" builtinId="0"/>
  </cellStyles>
  <dxfs count="561">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alignment horizontal="righ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alignment wrapText="1"/>
    </dxf>
    <dxf>
      <alignment vertic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alignment wrapText="1"/>
    </dxf>
    <dxf>
      <alignment vertic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alignment horizontal="righ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alignment wrapText="1"/>
    </dxf>
    <dxf>
      <alignment vertic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164" formatCode="yyyy"/>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0"/>
        <color theme="3"/>
        <name val="Arial Narrow"/>
        <family val="2"/>
        <scheme val="none"/>
      </font>
      <fill>
        <patternFill patternType="solid">
          <fgColor indexed="64"/>
          <bgColor theme="0"/>
        </patternFill>
      </fill>
    </dxf>
    <dxf>
      <alignment vertical="center"/>
    </dxf>
    <dxf>
      <alignment wrapText="1"/>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ont>
        <name val="Segoe UI"/>
        <scheme val="none"/>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right"/>
    </dxf>
    <dxf>
      <alignment vertical="center"/>
    </dxf>
    <dxf>
      <alignment wrapText="1"/>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alignment horizontal="right"/>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name val="Segoe UI"/>
        <scheme val="none"/>
      </font>
    </dxf>
    <dxf>
      <font>
        <name val="Segoe UI"/>
        <scheme val="none"/>
      </font>
    </dxf>
    <dxf>
      <font>
        <name val="Segoe UI"/>
        <scheme val="none"/>
      </font>
    </dxf>
    <dxf>
      <font>
        <name val="Segoe UI"/>
        <scheme val="none"/>
      </font>
    </dxf>
    <dxf>
      <font>
        <name val="Segoe UI"/>
        <scheme val="none"/>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alignment horizontal="righ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7/relationships/slicerCache" Target="slicerCaches/slicerCache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[Asian Transport Cost Database^MSummary.xlsx]Subregion!PivotTable18</c:name>
    <c:fmtId val="0"/>
  </c:pivotSource>
  <c:chart>
    <c:autoTitleDeleted val="0"/>
    <c:pivotFmts>
      <c:pivotFmt>
        <c:idx val="0"/>
        <c:spPr>
          <a:ln w="28575" cap="rnd">
            <a:noFill/>
            <a:round/>
          </a:ln>
          <a:effectLst/>
        </c:spPr>
        <c:marker>
          <c:symbol val="diamond"/>
          <c:size val="15"/>
          <c:spPr>
            <a:solidFill>
              <a:schemeClr val="accent1"/>
            </a:solidFill>
            <a:ln w="9525">
              <a:solidFill>
                <a:schemeClr val="accent1"/>
              </a:solidFill>
            </a:ln>
            <a:effectLst/>
          </c:spPr>
        </c:marker>
        <c:dLbl>
          <c:idx val="0"/>
          <c:numFmt formatCode="#,##0.0" sourceLinked="0"/>
          <c:spPr>
            <a:solidFill>
              <a:srgbClr val="FFFFFF">
                <a:alpha val="50196"/>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Subregion!$C$20</c:f>
              <c:strCache>
                <c:ptCount val="1"/>
                <c:pt idx="0">
                  <c:v>Average unit cost (mln USD/km)</c:v>
                </c:pt>
              </c:strCache>
            </c:strRef>
          </c:tx>
          <c:spPr>
            <a:ln w="28575" cap="rnd">
              <a:noFill/>
              <a:round/>
            </a:ln>
            <a:effectLst/>
          </c:spPr>
          <c:marker>
            <c:symbol val="diamond"/>
            <c:size val="15"/>
            <c:spPr>
              <a:solidFill>
                <a:schemeClr val="accent1"/>
              </a:solidFill>
              <a:ln w="9525">
                <a:solidFill>
                  <a:schemeClr val="accent1"/>
                </a:solidFill>
              </a:ln>
              <a:effectLst/>
            </c:spPr>
          </c:marker>
          <c:dLbls>
            <c:numFmt formatCode="#,##0.0" sourceLinked="0"/>
            <c:spPr>
              <a:solidFill>
                <a:srgbClr val="FFFFFF">
                  <a:alpha val="50196"/>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Subregion!$B$21:$B$25</c:f>
              <c:multiLvlStrCache>
                <c:ptCount val="4"/>
                <c:lvl>
                  <c:pt idx="0">
                    <c:v>Central and West Asia</c:v>
                  </c:pt>
                  <c:pt idx="1">
                    <c:v>East Asia</c:v>
                  </c:pt>
                  <c:pt idx="2">
                    <c:v>South Asia</c:v>
                  </c:pt>
                  <c:pt idx="3">
                    <c:v>South East Asia</c:v>
                  </c:pt>
                </c:lvl>
                <c:lvl>
                  <c:pt idx="0">
                    <c:v>Asia-Pacific</c:v>
                  </c:pt>
                </c:lvl>
              </c:multiLvlStrCache>
            </c:multiLvlStrRef>
          </c:cat>
          <c:val>
            <c:numRef>
              <c:f>Subregion!$C$21:$C$25</c:f>
              <c:numCache>
                <c:formatCode>#,##0.00</c:formatCode>
                <c:ptCount val="4"/>
                <c:pt idx="0">
                  <c:v>43.30271103419318</c:v>
                </c:pt>
                <c:pt idx="1">
                  <c:v>25.814764201192808</c:v>
                </c:pt>
                <c:pt idx="2">
                  <c:v>21.72851555161472</c:v>
                </c:pt>
                <c:pt idx="3">
                  <c:v>29.58969906208123</c:v>
                </c:pt>
              </c:numCache>
            </c:numRef>
          </c:val>
          <c:smooth val="0"/>
          <c:extLst>
            <c:ext xmlns:c16="http://schemas.microsoft.com/office/drawing/2014/chart" uri="{C3380CC4-5D6E-409C-BE32-E72D297353CC}">
              <c16:uniqueId val="{00000000-D8E0-7D4B-9446-01A9E444938E}"/>
            </c:ext>
          </c:extLst>
        </c:ser>
        <c:ser>
          <c:idx val="1"/>
          <c:order val="1"/>
          <c:tx>
            <c:strRef>
              <c:f>Subregion!$D$20</c:f>
              <c:strCache>
                <c:ptCount val="1"/>
                <c:pt idx="0">
                  <c:v>Minimum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Subregion!$B$21:$B$25</c:f>
              <c:multiLvlStrCache>
                <c:ptCount val="4"/>
                <c:lvl>
                  <c:pt idx="0">
                    <c:v>Central and West Asia</c:v>
                  </c:pt>
                  <c:pt idx="1">
                    <c:v>East Asia</c:v>
                  </c:pt>
                  <c:pt idx="2">
                    <c:v>South Asia</c:v>
                  </c:pt>
                  <c:pt idx="3">
                    <c:v>South East Asia</c:v>
                  </c:pt>
                </c:lvl>
                <c:lvl>
                  <c:pt idx="0">
                    <c:v>Asia-Pacific</c:v>
                  </c:pt>
                </c:lvl>
              </c:multiLvlStrCache>
            </c:multiLvlStrRef>
          </c:cat>
          <c:val>
            <c:numRef>
              <c:f>Subregion!$D$21:$D$25</c:f>
              <c:numCache>
                <c:formatCode>#,##0.00</c:formatCode>
                <c:ptCount val="4"/>
                <c:pt idx="0">
                  <c:v>43.30271103419318</c:v>
                </c:pt>
                <c:pt idx="1">
                  <c:v>6.7079780709247814</c:v>
                </c:pt>
                <c:pt idx="2">
                  <c:v>6.4334093781397623</c:v>
                </c:pt>
                <c:pt idx="3">
                  <c:v>7.2621520151602885</c:v>
                </c:pt>
              </c:numCache>
            </c:numRef>
          </c:val>
          <c:smooth val="0"/>
          <c:extLst>
            <c:ext xmlns:c16="http://schemas.microsoft.com/office/drawing/2014/chart" uri="{C3380CC4-5D6E-409C-BE32-E72D297353CC}">
              <c16:uniqueId val="{00000001-D8E0-7D4B-9446-01A9E444938E}"/>
            </c:ext>
          </c:extLst>
        </c:ser>
        <c:ser>
          <c:idx val="2"/>
          <c:order val="2"/>
          <c:tx>
            <c:strRef>
              <c:f>Subregion!$E$20</c:f>
              <c:strCache>
                <c:ptCount val="1"/>
                <c:pt idx="0">
                  <c:v>Maximum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Subregion!$B$21:$B$25</c:f>
              <c:multiLvlStrCache>
                <c:ptCount val="4"/>
                <c:lvl>
                  <c:pt idx="0">
                    <c:v>Central and West Asia</c:v>
                  </c:pt>
                  <c:pt idx="1">
                    <c:v>East Asia</c:v>
                  </c:pt>
                  <c:pt idx="2">
                    <c:v>South Asia</c:v>
                  </c:pt>
                  <c:pt idx="3">
                    <c:v>South East Asia</c:v>
                  </c:pt>
                </c:lvl>
                <c:lvl>
                  <c:pt idx="0">
                    <c:v>Asia-Pacific</c:v>
                  </c:pt>
                </c:lvl>
              </c:multiLvlStrCache>
            </c:multiLvlStrRef>
          </c:cat>
          <c:val>
            <c:numRef>
              <c:f>Subregion!$E$21:$E$25</c:f>
              <c:numCache>
                <c:formatCode>#,##0.00</c:formatCode>
                <c:ptCount val="4"/>
                <c:pt idx="0">
                  <c:v>43.30271103419318</c:v>
                </c:pt>
                <c:pt idx="1">
                  <c:v>89.159913112075671</c:v>
                </c:pt>
                <c:pt idx="2">
                  <c:v>76.372268744666883</c:v>
                </c:pt>
                <c:pt idx="3">
                  <c:v>94.175359882064356</c:v>
                </c:pt>
              </c:numCache>
            </c:numRef>
          </c:val>
          <c:smooth val="0"/>
          <c:extLst>
            <c:ext xmlns:c16="http://schemas.microsoft.com/office/drawing/2014/chart" uri="{C3380CC4-5D6E-409C-BE32-E72D297353CC}">
              <c16:uniqueId val="{00000002-D8E0-7D4B-9446-01A9E444938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231756672"/>
        <c:axId val="232340848"/>
      </c:lineChart>
      <c:catAx>
        <c:axId val="23175667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232340848"/>
        <c:crosses val="autoZero"/>
        <c:auto val="1"/>
        <c:lblAlgn val="ctr"/>
        <c:lblOffset val="100"/>
        <c:noMultiLvlLbl val="0"/>
      </c:catAx>
      <c:valAx>
        <c:axId val="23234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Mln USD per km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1756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[Asian Transport Cost Database^MSummary.xlsx]Income!PivotTable19</c:name>
    <c:fmtId val="0"/>
  </c:pivotSource>
  <c:chart>
    <c:autoTitleDeleted val="0"/>
    <c:pivotFmts>
      <c:pivotFmt>
        <c:idx val="0"/>
        <c:spPr>
          <a:ln w="28575" cap="rnd">
            <a:noFill/>
            <a:round/>
          </a:ln>
          <a:effectLst/>
        </c:spPr>
        <c:marker>
          <c:symbol val="diamond"/>
          <c:size val="15"/>
          <c:spPr>
            <a:solidFill>
              <a:schemeClr val="accent1"/>
            </a:solidFill>
            <a:ln w="9525">
              <a:solidFill>
                <a:schemeClr val="accent1"/>
              </a:solidFill>
            </a:ln>
            <a:effectLst/>
          </c:spPr>
        </c:marker>
        <c:dLbl>
          <c:idx val="0"/>
          <c:numFmt formatCode="#,##0.0" sourceLinked="0"/>
          <c:spPr>
            <a:solidFill>
              <a:srgbClr val="FFFFFF">
                <a:alpha val="50196"/>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Income!$C$20</c:f>
              <c:strCache>
                <c:ptCount val="1"/>
                <c:pt idx="0">
                  <c:v>Average unit cost (mln USD/km)</c:v>
                </c:pt>
              </c:strCache>
            </c:strRef>
          </c:tx>
          <c:spPr>
            <a:ln w="28575" cap="rnd">
              <a:noFill/>
              <a:round/>
            </a:ln>
            <a:effectLst/>
          </c:spPr>
          <c:marker>
            <c:symbol val="diamond"/>
            <c:size val="15"/>
            <c:spPr>
              <a:solidFill>
                <a:schemeClr val="accent1"/>
              </a:solidFill>
              <a:ln w="9525">
                <a:solidFill>
                  <a:schemeClr val="accent1"/>
                </a:solidFill>
              </a:ln>
              <a:effectLst/>
            </c:spPr>
          </c:marker>
          <c:dLbls>
            <c:numFmt formatCode="#,##0.0" sourceLinked="0"/>
            <c:spPr>
              <a:solidFill>
                <a:srgbClr val="FFFFFF">
                  <a:alpha val="50196"/>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Income!$B$21:$B$24</c:f>
              <c:multiLvlStrCache>
                <c:ptCount val="3"/>
                <c:lvl>
                  <c:pt idx="0">
                    <c:v>High income</c:v>
                  </c:pt>
                  <c:pt idx="1">
                    <c:v>Upper middle income</c:v>
                  </c:pt>
                  <c:pt idx="2">
                    <c:v>Low and lower middle income</c:v>
                  </c:pt>
                </c:lvl>
                <c:lvl>
                  <c:pt idx="0">
                    <c:v>Asia-Pacific</c:v>
                  </c:pt>
                </c:lvl>
              </c:multiLvlStrCache>
            </c:multiLvlStrRef>
          </c:cat>
          <c:val>
            <c:numRef>
              <c:f>Income!$C$21:$C$24</c:f>
              <c:numCache>
                <c:formatCode>#,##0.00</c:formatCode>
                <c:ptCount val="3"/>
                <c:pt idx="0">
                  <c:v>37.815028208275955</c:v>
                </c:pt>
                <c:pt idx="1">
                  <c:v>25.558409477713234</c:v>
                </c:pt>
                <c:pt idx="2">
                  <c:v>27.538832729965598</c:v>
                </c:pt>
              </c:numCache>
            </c:numRef>
          </c:val>
          <c:smooth val="0"/>
          <c:extLst>
            <c:ext xmlns:c16="http://schemas.microsoft.com/office/drawing/2014/chart" uri="{C3380CC4-5D6E-409C-BE32-E72D297353CC}">
              <c16:uniqueId val="{00000000-C401-2549-AFCB-CC0287E6E062}"/>
            </c:ext>
          </c:extLst>
        </c:ser>
        <c:ser>
          <c:idx val="1"/>
          <c:order val="1"/>
          <c:tx>
            <c:strRef>
              <c:f>Income!$D$20</c:f>
              <c:strCache>
                <c:ptCount val="1"/>
                <c:pt idx="0">
                  <c:v>Minimum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Income!$B$21:$B$24</c:f>
              <c:multiLvlStrCache>
                <c:ptCount val="3"/>
                <c:lvl>
                  <c:pt idx="0">
                    <c:v>High income</c:v>
                  </c:pt>
                  <c:pt idx="1">
                    <c:v>Upper middle income</c:v>
                  </c:pt>
                  <c:pt idx="2">
                    <c:v>Low and lower middle income</c:v>
                  </c:pt>
                </c:lvl>
                <c:lvl>
                  <c:pt idx="0">
                    <c:v>Asia-Pacific</c:v>
                  </c:pt>
                </c:lvl>
              </c:multiLvlStrCache>
            </c:multiLvlStrRef>
          </c:cat>
          <c:val>
            <c:numRef>
              <c:f>Income!$D$21:$D$24</c:f>
              <c:numCache>
                <c:formatCode>#,##0.00</c:formatCode>
                <c:ptCount val="3"/>
                <c:pt idx="0">
                  <c:v>32.941124610213244</c:v>
                </c:pt>
                <c:pt idx="1">
                  <c:v>4.543534932833345</c:v>
                </c:pt>
                <c:pt idx="2">
                  <c:v>7.0432523601841606</c:v>
                </c:pt>
              </c:numCache>
            </c:numRef>
          </c:val>
          <c:smooth val="0"/>
          <c:extLst>
            <c:ext xmlns:c16="http://schemas.microsoft.com/office/drawing/2014/chart" uri="{C3380CC4-5D6E-409C-BE32-E72D297353CC}">
              <c16:uniqueId val="{00000001-C401-2549-AFCB-CC0287E6E062}"/>
            </c:ext>
          </c:extLst>
        </c:ser>
        <c:ser>
          <c:idx val="2"/>
          <c:order val="2"/>
          <c:tx>
            <c:strRef>
              <c:f>Income!$E$20</c:f>
              <c:strCache>
                <c:ptCount val="1"/>
                <c:pt idx="0">
                  <c:v>Maximum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Income!$B$21:$B$24</c:f>
              <c:multiLvlStrCache>
                <c:ptCount val="3"/>
                <c:lvl>
                  <c:pt idx="0">
                    <c:v>High income</c:v>
                  </c:pt>
                  <c:pt idx="1">
                    <c:v>Upper middle income</c:v>
                  </c:pt>
                  <c:pt idx="2">
                    <c:v>Low and lower middle income</c:v>
                  </c:pt>
                </c:lvl>
                <c:lvl>
                  <c:pt idx="0">
                    <c:v>Asia-Pacific</c:v>
                  </c:pt>
                </c:lvl>
              </c:multiLvlStrCache>
            </c:multiLvlStrRef>
          </c:cat>
          <c:val>
            <c:numRef>
              <c:f>Income!$E$21:$E$24</c:f>
              <c:numCache>
                <c:formatCode>#,##0.00</c:formatCode>
                <c:ptCount val="3"/>
                <c:pt idx="0">
                  <c:v>40.989559473068056</c:v>
                </c:pt>
                <c:pt idx="1">
                  <c:v>60.206386332270398</c:v>
                </c:pt>
                <c:pt idx="2">
                  <c:v>69.005031548256213</c:v>
                </c:pt>
              </c:numCache>
            </c:numRef>
          </c:val>
          <c:smooth val="0"/>
          <c:extLst>
            <c:ext xmlns:c16="http://schemas.microsoft.com/office/drawing/2014/chart" uri="{C3380CC4-5D6E-409C-BE32-E72D297353CC}">
              <c16:uniqueId val="{00000002-C401-2549-AFCB-CC0287E6E06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980198064"/>
        <c:axId val="980350064"/>
      </c:lineChart>
      <c:catAx>
        <c:axId val="98019806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980350064"/>
        <c:crosses val="autoZero"/>
        <c:auto val="1"/>
        <c:lblAlgn val="ctr"/>
        <c:lblOffset val="100"/>
        <c:noMultiLvlLbl val="0"/>
      </c:catAx>
      <c:valAx>
        <c:axId val="98035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Mln USD per km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0198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[Asian Transport Cost Database^MSummary.xlsx]Economy!PivotTable20</c:name>
    <c:fmtId val="0"/>
  </c:pivotSource>
  <c:chart>
    <c:autoTitleDeleted val="0"/>
    <c:pivotFmts>
      <c:pivotFmt>
        <c:idx val="0"/>
        <c:spPr>
          <a:ln w="28575" cap="rnd">
            <a:noFill/>
            <a:round/>
          </a:ln>
          <a:effectLst/>
        </c:spPr>
        <c:marker>
          <c:symbol val="diamond"/>
          <c:size val="15"/>
          <c:spPr>
            <a:solidFill>
              <a:schemeClr val="accent1"/>
            </a:solidFill>
            <a:ln w="9525">
              <a:solidFill>
                <a:schemeClr val="accent1"/>
              </a:solidFill>
            </a:ln>
            <a:effectLst/>
          </c:spPr>
        </c:marker>
        <c:dLbl>
          <c:idx val="0"/>
          <c:numFmt formatCode="#,##0.0" sourceLinked="0"/>
          <c:spPr>
            <a:solidFill>
              <a:srgbClr val="FFFFFF">
                <a:alpha val="50196"/>
              </a:srgb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Economy!$C$20</c:f>
              <c:strCache>
                <c:ptCount val="1"/>
                <c:pt idx="0">
                  <c:v>Average unit cost (mln USD/km)</c:v>
                </c:pt>
              </c:strCache>
            </c:strRef>
          </c:tx>
          <c:spPr>
            <a:ln w="28575" cap="rnd">
              <a:noFill/>
              <a:round/>
            </a:ln>
            <a:effectLst/>
          </c:spPr>
          <c:marker>
            <c:symbol val="diamond"/>
            <c:size val="15"/>
            <c:spPr>
              <a:solidFill>
                <a:schemeClr val="accent1"/>
              </a:solidFill>
              <a:ln w="9525">
                <a:solidFill>
                  <a:schemeClr val="accent1"/>
                </a:solidFill>
              </a:ln>
              <a:effectLst/>
            </c:spPr>
          </c:marker>
          <c:dLbls>
            <c:numFmt formatCode="#,##0.0" sourceLinked="0"/>
            <c:spPr>
              <a:solidFill>
                <a:srgbClr val="FFFFFF">
                  <a:alpha val="50196"/>
                </a:srgb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Economy!$B$21:$B$26</c:f>
              <c:multiLvlStrCache>
                <c:ptCount val="5"/>
                <c:lvl>
                  <c:pt idx="0">
                    <c:v>India</c:v>
                  </c:pt>
                  <c:pt idx="1">
                    <c:v>Iran (Islamic Republic of)</c:v>
                  </c:pt>
                  <c:pt idx="2">
                    <c:v>Japan</c:v>
                  </c:pt>
                  <c:pt idx="3">
                    <c:v>People's Republic of China</c:v>
                  </c:pt>
                  <c:pt idx="4">
                    <c:v>Republic of Korea</c:v>
                  </c:pt>
                </c:lvl>
                <c:lvl>
                  <c:pt idx="0">
                    <c:v>Asia-Pacific</c:v>
                  </c:pt>
                </c:lvl>
              </c:multiLvlStrCache>
            </c:multiLvlStrRef>
          </c:cat>
          <c:val>
            <c:numRef>
              <c:f>Economy!$C$21:$C$26</c:f>
              <c:numCache>
                <c:formatCode>#,##0.00</c:formatCode>
                <c:ptCount val="5"/>
                <c:pt idx="0">
                  <c:v>100.1607131225573</c:v>
                </c:pt>
                <c:pt idx="1">
                  <c:v>16.448763929584988</c:v>
                </c:pt>
                <c:pt idx="2">
                  <c:v>33.232986971329815</c:v>
                </c:pt>
                <c:pt idx="3">
                  <c:v>31.917777461790411</c:v>
                </c:pt>
                <c:pt idx="4">
                  <c:v>22.436538725845725</c:v>
                </c:pt>
              </c:numCache>
            </c:numRef>
          </c:val>
          <c:smooth val="0"/>
          <c:extLst>
            <c:ext xmlns:c16="http://schemas.microsoft.com/office/drawing/2014/chart" uri="{C3380CC4-5D6E-409C-BE32-E72D297353CC}">
              <c16:uniqueId val="{00000000-332C-0945-9129-EEF53718BFBD}"/>
            </c:ext>
          </c:extLst>
        </c:ser>
        <c:ser>
          <c:idx val="1"/>
          <c:order val="1"/>
          <c:tx>
            <c:strRef>
              <c:f>Economy!$D$20</c:f>
              <c:strCache>
                <c:ptCount val="1"/>
                <c:pt idx="0">
                  <c:v>Minimum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Economy!$B$21:$B$26</c:f>
              <c:multiLvlStrCache>
                <c:ptCount val="5"/>
                <c:lvl>
                  <c:pt idx="0">
                    <c:v>India</c:v>
                  </c:pt>
                  <c:pt idx="1">
                    <c:v>Iran (Islamic Republic of)</c:v>
                  </c:pt>
                  <c:pt idx="2">
                    <c:v>Japan</c:v>
                  </c:pt>
                  <c:pt idx="3">
                    <c:v>People's Republic of China</c:v>
                  </c:pt>
                  <c:pt idx="4">
                    <c:v>Republic of Korea</c:v>
                  </c:pt>
                </c:lvl>
                <c:lvl>
                  <c:pt idx="0">
                    <c:v>Asia-Pacific</c:v>
                  </c:pt>
                </c:lvl>
              </c:multiLvlStrCache>
            </c:multiLvlStrRef>
          </c:cat>
          <c:val>
            <c:numRef>
              <c:f>Economy!$D$21:$D$26</c:f>
              <c:numCache>
                <c:formatCode>#,##0.00</c:formatCode>
                <c:ptCount val="5"/>
                <c:pt idx="0">
                  <c:v>67.728686199566255</c:v>
                </c:pt>
                <c:pt idx="1">
                  <c:v>16.448763929584988</c:v>
                </c:pt>
                <c:pt idx="2">
                  <c:v>14.793187569073829</c:v>
                </c:pt>
                <c:pt idx="3">
                  <c:v>13.99052611465371</c:v>
                </c:pt>
                <c:pt idx="4">
                  <c:v>22.436538725845725</c:v>
                </c:pt>
              </c:numCache>
            </c:numRef>
          </c:val>
          <c:smooth val="0"/>
          <c:extLst>
            <c:ext xmlns:c16="http://schemas.microsoft.com/office/drawing/2014/chart" uri="{C3380CC4-5D6E-409C-BE32-E72D297353CC}">
              <c16:uniqueId val="{00000001-332C-0945-9129-EEF53718BFBD}"/>
            </c:ext>
          </c:extLst>
        </c:ser>
        <c:ser>
          <c:idx val="2"/>
          <c:order val="2"/>
          <c:tx>
            <c:strRef>
              <c:f>Economy!$E$20</c:f>
              <c:strCache>
                <c:ptCount val="1"/>
                <c:pt idx="0">
                  <c:v>Maximum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Economy!$B$21:$B$26</c:f>
              <c:multiLvlStrCache>
                <c:ptCount val="5"/>
                <c:lvl>
                  <c:pt idx="0">
                    <c:v>India</c:v>
                  </c:pt>
                  <c:pt idx="1">
                    <c:v>Iran (Islamic Republic of)</c:v>
                  </c:pt>
                  <c:pt idx="2">
                    <c:v>Japan</c:v>
                  </c:pt>
                  <c:pt idx="3">
                    <c:v>People's Republic of China</c:v>
                  </c:pt>
                  <c:pt idx="4">
                    <c:v>Republic of Korea</c:v>
                  </c:pt>
                </c:lvl>
                <c:lvl>
                  <c:pt idx="0">
                    <c:v>Asia-Pacific</c:v>
                  </c:pt>
                </c:lvl>
              </c:multiLvlStrCache>
            </c:multiLvlStrRef>
          </c:cat>
          <c:val>
            <c:numRef>
              <c:f>Economy!$E$21:$E$26</c:f>
              <c:numCache>
                <c:formatCode>#,##0.00</c:formatCode>
                <c:ptCount val="5"/>
                <c:pt idx="0">
                  <c:v>121.53305709614617</c:v>
                </c:pt>
                <c:pt idx="1">
                  <c:v>16.448763929584988</c:v>
                </c:pt>
                <c:pt idx="2">
                  <c:v>68.929130770315894</c:v>
                </c:pt>
                <c:pt idx="3">
                  <c:v>84.498158782345186</c:v>
                </c:pt>
                <c:pt idx="4">
                  <c:v>22.436538725845725</c:v>
                </c:pt>
              </c:numCache>
            </c:numRef>
          </c:val>
          <c:smooth val="0"/>
          <c:extLst>
            <c:ext xmlns:c16="http://schemas.microsoft.com/office/drawing/2014/chart" uri="{C3380CC4-5D6E-409C-BE32-E72D297353CC}">
              <c16:uniqueId val="{00000002-332C-0945-9129-EEF53718BFBD}"/>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730730352"/>
        <c:axId val="730606064"/>
      </c:lineChart>
      <c:catAx>
        <c:axId val="7307303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730606064"/>
        <c:crosses val="autoZero"/>
        <c:auto val="1"/>
        <c:lblAlgn val="ctr"/>
        <c:lblOffset val="100"/>
        <c:noMultiLvlLbl val="0"/>
      </c:catAx>
      <c:valAx>
        <c:axId val="730606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Mln USD per km</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30730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[Asian Transport Cost Database^MSummary.xlsx]Typology!PivotTable21</c:name>
    <c:fmtId val="0"/>
  </c:pivotSource>
  <c:chart>
    <c:autoTitleDeleted val="0"/>
    <c:pivotFmts>
      <c:pivotFmt>
        <c:idx val="0"/>
        <c:spPr>
          <a:ln w="28575" cap="rnd">
            <a:noFill/>
            <a:round/>
          </a:ln>
          <a:effectLst/>
        </c:spPr>
        <c:marker>
          <c:symbol val="diamond"/>
          <c:size val="15"/>
          <c:spPr>
            <a:solidFill>
              <a:schemeClr val="accent1"/>
            </a:solidFill>
            <a:ln w="9525">
              <a:solidFill>
                <a:schemeClr val="accent1"/>
              </a:solidFill>
            </a:ln>
            <a:effectLst/>
          </c:spPr>
        </c:marker>
        <c:dLbl>
          <c:idx val="0"/>
          <c:numFmt formatCode="#,##0.0" sourceLinked="0"/>
          <c:spPr>
            <a:solidFill>
              <a:srgbClr val="FFFFFF">
                <a:alpha val="50196"/>
              </a:srgb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noFill/>
            <a:round/>
          </a:ln>
          <a:effectLst/>
        </c:spPr>
        <c:marker>
          <c:symbol val="dash"/>
          <c:size val="15"/>
          <c:spPr>
            <a:solidFill>
              <a:schemeClr val="accent3"/>
            </a:solidFill>
            <a:ln w="9525">
              <a:solidFill>
                <a:schemeClr val="accent3"/>
              </a:solidFill>
            </a:ln>
            <a:effectLst/>
          </c:spPr>
        </c:marker>
        <c:dLbl>
          <c:idx val="0"/>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Typology!$C$20</c:f>
              <c:strCache>
                <c:ptCount val="1"/>
                <c:pt idx="0">
                  <c:v>Average unit cost (mln USD/km)</c:v>
                </c:pt>
              </c:strCache>
            </c:strRef>
          </c:tx>
          <c:spPr>
            <a:ln w="28575" cap="rnd">
              <a:noFill/>
              <a:round/>
            </a:ln>
            <a:effectLst/>
          </c:spPr>
          <c:marker>
            <c:symbol val="diamond"/>
            <c:size val="15"/>
            <c:spPr>
              <a:solidFill>
                <a:schemeClr val="accent1"/>
              </a:solidFill>
              <a:ln w="9525">
                <a:solidFill>
                  <a:schemeClr val="accent1"/>
                </a:solidFill>
              </a:ln>
              <a:effectLst/>
            </c:spPr>
          </c:marker>
          <c:dLbls>
            <c:numFmt formatCode="#,##0.0" sourceLinked="0"/>
            <c:spPr>
              <a:solidFill>
                <a:srgbClr val="FFFFFF">
                  <a:alpha val="50196"/>
                </a:srgb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Typology!$B$21:$B$40</c:f>
              <c:multiLvlStrCache>
                <c:ptCount val="16"/>
                <c:lvl>
                  <c:pt idx="0">
                    <c:v>Heavy Railway Construction</c:v>
                  </c:pt>
                  <c:pt idx="1">
                    <c:v>Heavy Railway Electrification</c:v>
                  </c:pt>
                  <c:pt idx="2">
                    <c:v>High Speed Railway</c:v>
                  </c:pt>
                  <c:pt idx="3">
                    <c:v>Asphalt Mix Resurfacing</c:v>
                  </c:pt>
                  <c:pt idx="4">
                    <c:v>Partial Widening and Reconstruction</c:v>
                  </c:pt>
                  <c:pt idx="5">
                    <c:v>Reconstruction</c:v>
                  </c:pt>
                  <c:pt idx="6">
                    <c:v>Surface Treatment Resurfacing</c:v>
                  </c:pt>
                  <c:pt idx="7">
                    <c:v>Upgrading</c:v>
                  </c:pt>
                  <c:pt idx="8">
                    <c:v>New 2L Highway</c:v>
                  </c:pt>
                  <c:pt idx="9">
                    <c:v>New 4L Expressway</c:v>
                  </c:pt>
                  <c:pt idx="10">
                    <c:v>Widening</c:v>
                  </c:pt>
                  <c:pt idx="11">
                    <c:v>Widening and Reconstruction</c:v>
                  </c:pt>
                  <c:pt idx="12">
                    <c:v>BRTS</c:v>
                  </c:pt>
                  <c:pt idx="13">
                    <c:v>Light Rail</c:v>
                  </c:pt>
                  <c:pt idx="14">
                    <c:v>Metro</c:v>
                  </c:pt>
                  <c:pt idx="15">
                    <c:v>Monorail</c:v>
                  </c:pt>
                </c:lvl>
                <c:lvl>
                  <c:pt idx="0">
                    <c:v>Rail Transport (non-urban)</c:v>
                  </c:pt>
                  <c:pt idx="3">
                    <c:v>Road Asset Management</c:v>
                  </c:pt>
                  <c:pt idx="8">
                    <c:v>Road Construction</c:v>
                  </c:pt>
                  <c:pt idx="12">
                    <c:v>Urban Public Transport</c:v>
                  </c:pt>
                </c:lvl>
              </c:multiLvlStrCache>
            </c:multiLvlStrRef>
          </c:cat>
          <c:val>
            <c:numRef>
              <c:f>Typology!$C$21:$C$40</c:f>
              <c:numCache>
                <c:formatCode>#,##0.00</c:formatCode>
                <c:ptCount val="16"/>
                <c:pt idx="0">
                  <c:v>9.9831799152233742</c:v>
                </c:pt>
                <c:pt idx="1">
                  <c:v>0.65859034775272551</c:v>
                </c:pt>
                <c:pt idx="2">
                  <c:v>100.1607131225573</c:v>
                </c:pt>
                <c:pt idx="3">
                  <c:v>0.3743602289357939</c:v>
                </c:pt>
                <c:pt idx="4">
                  <c:v>1.7791038727121142</c:v>
                </c:pt>
                <c:pt idx="5">
                  <c:v>0.2611378692802786</c:v>
                </c:pt>
                <c:pt idx="6">
                  <c:v>0.12004598728192745</c:v>
                </c:pt>
                <c:pt idx="7">
                  <c:v>0.46962161112215434</c:v>
                </c:pt>
                <c:pt idx="8">
                  <c:v>1.143830548905473</c:v>
                </c:pt>
                <c:pt idx="9">
                  <c:v>11.917281871186956</c:v>
                </c:pt>
                <c:pt idx="10">
                  <c:v>7.1545836178322659</c:v>
                </c:pt>
                <c:pt idx="11">
                  <c:v>2.4054508036243751</c:v>
                </c:pt>
                <c:pt idx="12">
                  <c:v>13.716766457202057</c:v>
                </c:pt>
                <c:pt idx="13">
                  <c:v>97.968199688336213</c:v>
                </c:pt>
                <c:pt idx="14">
                  <c:v>207.84768187178628</c:v>
                </c:pt>
                <c:pt idx="15">
                  <c:v>83.485866566000922</c:v>
                </c:pt>
              </c:numCache>
            </c:numRef>
          </c:val>
          <c:smooth val="0"/>
          <c:extLst>
            <c:ext xmlns:c16="http://schemas.microsoft.com/office/drawing/2014/chart" uri="{C3380CC4-5D6E-409C-BE32-E72D297353CC}">
              <c16:uniqueId val="{00000000-2FF9-8746-BAF2-D1E33DECED6B}"/>
            </c:ext>
          </c:extLst>
        </c:ser>
        <c:ser>
          <c:idx val="1"/>
          <c:order val="1"/>
          <c:tx>
            <c:strRef>
              <c:f>Typology!$D$20</c:f>
              <c:strCache>
                <c:ptCount val="1"/>
                <c:pt idx="0">
                  <c:v>Minimum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Typology!$B$21:$B$40</c:f>
              <c:multiLvlStrCache>
                <c:ptCount val="16"/>
                <c:lvl>
                  <c:pt idx="0">
                    <c:v>Heavy Railway Construction</c:v>
                  </c:pt>
                  <c:pt idx="1">
                    <c:v>Heavy Railway Electrification</c:v>
                  </c:pt>
                  <c:pt idx="2">
                    <c:v>High Speed Railway</c:v>
                  </c:pt>
                  <c:pt idx="3">
                    <c:v>Asphalt Mix Resurfacing</c:v>
                  </c:pt>
                  <c:pt idx="4">
                    <c:v>Partial Widening and Reconstruction</c:v>
                  </c:pt>
                  <c:pt idx="5">
                    <c:v>Reconstruction</c:v>
                  </c:pt>
                  <c:pt idx="6">
                    <c:v>Surface Treatment Resurfacing</c:v>
                  </c:pt>
                  <c:pt idx="7">
                    <c:v>Upgrading</c:v>
                  </c:pt>
                  <c:pt idx="8">
                    <c:v>New 2L Highway</c:v>
                  </c:pt>
                  <c:pt idx="9">
                    <c:v>New 4L Expressway</c:v>
                  </c:pt>
                  <c:pt idx="10">
                    <c:v>Widening</c:v>
                  </c:pt>
                  <c:pt idx="11">
                    <c:v>Widening and Reconstruction</c:v>
                  </c:pt>
                  <c:pt idx="12">
                    <c:v>BRTS</c:v>
                  </c:pt>
                  <c:pt idx="13">
                    <c:v>Light Rail</c:v>
                  </c:pt>
                  <c:pt idx="14">
                    <c:v>Metro</c:v>
                  </c:pt>
                  <c:pt idx="15">
                    <c:v>Monorail</c:v>
                  </c:pt>
                </c:lvl>
                <c:lvl>
                  <c:pt idx="0">
                    <c:v>Rail Transport (non-urban)</c:v>
                  </c:pt>
                  <c:pt idx="3">
                    <c:v>Road Asset Management</c:v>
                  </c:pt>
                  <c:pt idx="8">
                    <c:v>Road Construction</c:v>
                  </c:pt>
                  <c:pt idx="12">
                    <c:v>Urban Public Transport</c:v>
                  </c:pt>
                </c:lvl>
              </c:multiLvlStrCache>
            </c:multiLvlStrRef>
          </c:cat>
          <c:val>
            <c:numRef>
              <c:f>Typology!$D$21:$D$40</c:f>
              <c:numCache>
                <c:formatCode>#,##0.00</c:formatCode>
                <c:ptCount val="16"/>
                <c:pt idx="0">
                  <c:v>9.2778147254184589</c:v>
                </c:pt>
                <c:pt idx="1">
                  <c:v>0.65859034775272551</c:v>
                </c:pt>
                <c:pt idx="2">
                  <c:v>67.728686199566255</c:v>
                </c:pt>
                <c:pt idx="3">
                  <c:v>0.25241033419492631</c:v>
                </c:pt>
                <c:pt idx="4">
                  <c:v>1.3822851471167967</c:v>
                </c:pt>
                <c:pt idx="5">
                  <c:v>0.2460512286207894</c:v>
                </c:pt>
                <c:pt idx="6">
                  <c:v>0.11604332454249494</c:v>
                </c:pt>
                <c:pt idx="7">
                  <c:v>0.10936531206642548</c:v>
                </c:pt>
                <c:pt idx="8">
                  <c:v>1.143830548905473</c:v>
                </c:pt>
                <c:pt idx="9">
                  <c:v>11.220426349186786</c:v>
                </c:pt>
                <c:pt idx="10">
                  <c:v>6.1363698818493519</c:v>
                </c:pt>
                <c:pt idx="11">
                  <c:v>0.38208839568299968</c:v>
                </c:pt>
                <c:pt idx="12">
                  <c:v>7.0432523601841606</c:v>
                </c:pt>
                <c:pt idx="13">
                  <c:v>97.968199688336213</c:v>
                </c:pt>
                <c:pt idx="14">
                  <c:v>32.864206415804269</c:v>
                </c:pt>
                <c:pt idx="15">
                  <c:v>83.485866566000922</c:v>
                </c:pt>
              </c:numCache>
            </c:numRef>
          </c:val>
          <c:smooth val="0"/>
          <c:extLst>
            <c:ext xmlns:c16="http://schemas.microsoft.com/office/drawing/2014/chart" uri="{C3380CC4-5D6E-409C-BE32-E72D297353CC}">
              <c16:uniqueId val="{00000001-2FF9-8746-BAF2-D1E33DECED6B}"/>
            </c:ext>
          </c:extLst>
        </c:ser>
        <c:ser>
          <c:idx val="2"/>
          <c:order val="2"/>
          <c:tx>
            <c:strRef>
              <c:f>Typology!$E$20</c:f>
              <c:strCache>
                <c:ptCount val="1"/>
                <c:pt idx="0">
                  <c:v>Maximum</c:v>
                </c:pt>
              </c:strCache>
            </c:strRef>
          </c:tx>
          <c:spPr>
            <a:ln w="28575" cap="rnd">
              <a:noFill/>
              <a:round/>
            </a:ln>
            <a:effectLst/>
          </c:spPr>
          <c:marker>
            <c:symbol val="dash"/>
            <c:size val="1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Typology!$B$21:$B$40</c:f>
              <c:multiLvlStrCache>
                <c:ptCount val="16"/>
                <c:lvl>
                  <c:pt idx="0">
                    <c:v>Heavy Railway Construction</c:v>
                  </c:pt>
                  <c:pt idx="1">
                    <c:v>Heavy Railway Electrification</c:v>
                  </c:pt>
                  <c:pt idx="2">
                    <c:v>High Speed Railway</c:v>
                  </c:pt>
                  <c:pt idx="3">
                    <c:v>Asphalt Mix Resurfacing</c:v>
                  </c:pt>
                  <c:pt idx="4">
                    <c:v>Partial Widening and Reconstruction</c:v>
                  </c:pt>
                  <c:pt idx="5">
                    <c:v>Reconstruction</c:v>
                  </c:pt>
                  <c:pt idx="6">
                    <c:v>Surface Treatment Resurfacing</c:v>
                  </c:pt>
                  <c:pt idx="7">
                    <c:v>Upgrading</c:v>
                  </c:pt>
                  <c:pt idx="8">
                    <c:v>New 2L Highway</c:v>
                  </c:pt>
                  <c:pt idx="9">
                    <c:v>New 4L Expressway</c:v>
                  </c:pt>
                  <c:pt idx="10">
                    <c:v>Widening</c:v>
                  </c:pt>
                  <c:pt idx="11">
                    <c:v>Widening and Reconstruction</c:v>
                  </c:pt>
                  <c:pt idx="12">
                    <c:v>BRTS</c:v>
                  </c:pt>
                  <c:pt idx="13">
                    <c:v>Light Rail</c:v>
                  </c:pt>
                  <c:pt idx="14">
                    <c:v>Metro</c:v>
                  </c:pt>
                  <c:pt idx="15">
                    <c:v>Monorail</c:v>
                  </c:pt>
                </c:lvl>
                <c:lvl>
                  <c:pt idx="0">
                    <c:v>Rail Transport (non-urban)</c:v>
                  </c:pt>
                  <c:pt idx="3">
                    <c:v>Road Asset Management</c:v>
                  </c:pt>
                  <c:pt idx="8">
                    <c:v>Road Construction</c:v>
                  </c:pt>
                  <c:pt idx="12">
                    <c:v>Urban Public Transport</c:v>
                  </c:pt>
                </c:lvl>
              </c:multiLvlStrCache>
            </c:multiLvlStrRef>
          </c:cat>
          <c:val>
            <c:numRef>
              <c:f>Typology!$E$21:$E$40</c:f>
              <c:numCache>
                <c:formatCode>#,##0.00</c:formatCode>
                <c:ptCount val="16"/>
                <c:pt idx="0">
                  <c:v>10.688545105028291</c:v>
                </c:pt>
                <c:pt idx="1">
                  <c:v>0.65859034775272551</c:v>
                </c:pt>
                <c:pt idx="2">
                  <c:v>121.53305709614617</c:v>
                </c:pt>
                <c:pt idx="3">
                  <c:v>0.46770231821010738</c:v>
                </c:pt>
                <c:pt idx="4">
                  <c:v>2.013716566008513</c:v>
                </c:pt>
                <c:pt idx="5">
                  <c:v>0.27622450993976777</c:v>
                </c:pt>
                <c:pt idx="6">
                  <c:v>0.12404865002135995</c:v>
                </c:pt>
                <c:pt idx="7">
                  <c:v>1.4644689669845385</c:v>
                </c:pt>
                <c:pt idx="8">
                  <c:v>1.143830548905473</c:v>
                </c:pt>
                <c:pt idx="9">
                  <c:v>12.614137393187127</c:v>
                </c:pt>
                <c:pt idx="10">
                  <c:v>8.4660047017181963</c:v>
                </c:pt>
                <c:pt idx="11">
                  <c:v>8.8730659213815368</c:v>
                </c:pt>
                <c:pt idx="12">
                  <c:v>17.50175628560795</c:v>
                </c:pt>
                <c:pt idx="13">
                  <c:v>97.968199688336213</c:v>
                </c:pt>
                <c:pt idx="14">
                  <c:v>889.81321959546949</c:v>
                </c:pt>
                <c:pt idx="15">
                  <c:v>83.485866566000922</c:v>
                </c:pt>
              </c:numCache>
            </c:numRef>
          </c:val>
          <c:smooth val="0"/>
          <c:extLst>
            <c:ext xmlns:c16="http://schemas.microsoft.com/office/drawing/2014/chart" uri="{C3380CC4-5D6E-409C-BE32-E72D297353CC}">
              <c16:uniqueId val="{00000002-2FF9-8746-BAF2-D1E33DECED6B}"/>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730667360"/>
        <c:axId val="358840976"/>
      </c:lineChart>
      <c:catAx>
        <c:axId val="73066736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58840976"/>
        <c:crosses val="autoZero"/>
        <c:auto val="1"/>
        <c:lblAlgn val="ctr"/>
        <c:lblOffset val="100"/>
        <c:noMultiLvlLbl val="0"/>
      </c:catAx>
      <c:valAx>
        <c:axId val="358840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Mln USD per km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0667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Economy!A2"/><Relationship Id="rId7" Type="http://schemas.openxmlformats.org/officeDocument/2006/relationships/image" Target="../media/image2.png"/><Relationship Id="rId2" Type="http://schemas.openxmlformats.org/officeDocument/2006/relationships/hyperlink" Target="#Income!A2"/><Relationship Id="rId1" Type="http://schemas.openxmlformats.org/officeDocument/2006/relationships/hyperlink" Target="#Subregion!A2"/><Relationship Id="rId6" Type="http://schemas.openxmlformats.org/officeDocument/2006/relationships/image" Target="../media/image1.png"/><Relationship Id="rId5" Type="http://schemas.openxmlformats.org/officeDocument/2006/relationships/hyperlink" Target="#Output!A2"/><Relationship Id="rId4" Type="http://schemas.openxmlformats.org/officeDocument/2006/relationships/hyperlink" Target="#Typology!A2"/></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1739900</xdr:colOff>
      <xdr:row>7</xdr:row>
      <xdr:rowOff>63500</xdr:rowOff>
    </xdr:from>
    <xdr:to>
      <xdr:col>2</xdr:col>
      <xdr:colOff>7061200</xdr:colOff>
      <xdr:row>27</xdr:row>
      <xdr:rowOff>190500</xdr:rowOff>
    </xdr:to>
    <xdr:sp macro="" textlink="">
      <xdr:nvSpPr>
        <xdr:cNvPr id="3" name="Rectangle 2">
          <a:extLst>
            <a:ext uri="{FF2B5EF4-FFF2-40B4-BE49-F238E27FC236}">
              <a16:creationId xmlns:a16="http://schemas.microsoft.com/office/drawing/2014/main" id="{DDE92FAA-3C8B-4EFE-6B4B-2A7F29DE6A1F}"/>
            </a:ext>
          </a:extLst>
        </xdr:cNvPr>
        <xdr:cNvSpPr/>
      </xdr:nvSpPr>
      <xdr:spPr>
        <a:xfrm>
          <a:off x="2832100" y="2984500"/>
          <a:ext cx="5321300" cy="41910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3200" b="1">
              <a:solidFill>
                <a:srgbClr val="002060"/>
              </a:solidFill>
              <a:latin typeface="Segoe UI" panose="020B0502040204020203" pitchFamily="34" charset="0"/>
              <a:cs typeface="Segoe UI" panose="020B0502040204020203" pitchFamily="34" charset="0"/>
            </a:rPr>
            <a:t>ATO Cost Database</a:t>
          </a:r>
        </a:p>
      </xdr:txBody>
    </xdr:sp>
    <xdr:clientData/>
  </xdr:twoCellAnchor>
  <xdr:twoCellAnchor>
    <xdr:from>
      <xdr:col>2</xdr:col>
      <xdr:colOff>2108200</xdr:colOff>
      <xdr:row>11</xdr:row>
      <xdr:rowOff>139700</xdr:rowOff>
    </xdr:from>
    <xdr:to>
      <xdr:col>2</xdr:col>
      <xdr:colOff>6680200</xdr:colOff>
      <xdr:row>13</xdr:row>
      <xdr:rowOff>190500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6C0C5B7E-61F0-8E82-7795-A39A6B04725B}"/>
            </a:ext>
          </a:extLst>
        </xdr:cNvPr>
        <xdr:cNvSpPr/>
      </xdr:nvSpPr>
      <xdr:spPr>
        <a:xfrm>
          <a:off x="3200400" y="3873500"/>
          <a:ext cx="4572000"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latin typeface="Segoe UI" panose="020B0502040204020203" pitchFamily="34" charset="0"/>
              <a:cs typeface="Segoe UI" panose="020B0502040204020203" pitchFamily="34" charset="0"/>
            </a:rPr>
            <a:t>Cost of projects by project type per subregion</a:t>
          </a:r>
        </a:p>
      </xdr:txBody>
    </xdr:sp>
    <xdr:clientData/>
  </xdr:twoCellAnchor>
  <xdr:twoCellAnchor>
    <xdr:from>
      <xdr:col>2</xdr:col>
      <xdr:colOff>2108200</xdr:colOff>
      <xdr:row>14</xdr:row>
      <xdr:rowOff>177800</xdr:rowOff>
    </xdr:from>
    <xdr:to>
      <xdr:col>2</xdr:col>
      <xdr:colOff>6680200</xdr:colOff>
      <xdr:row>17</xdr:row>
      <xdr:rowOff>25400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9A9F17D-48CE-2E45-98F5-21BE0BBAAEB7}"/>
            </a:ext>
          </a:extLst>
        </xdr:cNvPr>
        <xdr:cNvSpPr/>
      </xdr:nvSpPr>
      <xdr:spPr>
        <a:xfrm>
          <a:off x="3200400" y="4521200"/>
          <a:ext cx="4572000"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latin typeface="Segoe UI" panose="020B0502040204020203" pitchFamily="34" charset="0"/>
              <a:cs typeface="Segoe UI" panose="020B0502040204020203" pitchFamily="34" charset="0"/>
            </a:rPr>
            <a:t>Cost of projects by project type per income level</a:t>
          </a:r>
        </a:p>
      </xdr:txBody>
    </xdr:sp>
    <xdr:clientData/>
  </xdr:twoCellAnchor>
  <xdr:twoCellAnchor>
    <xdr:from>
      <xdr:col>2</xdr:col>
      <xdr:colOff>2108200</xdr:colOff>
      <xdr:row>18</xdr:row>
      <xdr:rowOff>0</xdr:rowOff>
    </xdr:from>
    <xdr:to>
      <xdr:col>2</xdr:col>
      <xdr:colOff>6680200</xdr:colOff>
      <xdr:row>20</xdr:row>
      <xdr:rowOff>50800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78582CAF-61E2-3942-83BA-CAA4CC78B4A7}"/>
            </a:ext>
          </a:extLst>
        </xdr:cNvPr>
        <xdr:cNvSpPr/>
      </xdr:nvSpPr>
      <xdr:spPr>
        <a:xfrm>
          <a:off x="3200400" y="5156200"/>
          <a:ext cx="4572000"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latin typeface="Segoe UI" panose="020B0502040204020203" pitchFamily="34" charset="0"/>
              <a:cs typeface="Segoe UI" panose="020B0502040204020203" pitchFamily="34" charset="0"/>
            </a:rPr>
            <a:t>Cost of projects by project type per economy</a:t>
          </a:r>
        </a:p>
      </xdr:txBody>
    </xdr:sp>
    <xdr:clientData/>
  </xdr:twoCellAnchor>
  <xdr:twoCellAnchor>
    <xdr:from>
      <xdr:col>2</xdr:col>
      <xdr:colOff>2108200</xdr:colOff>
      <xdr:row>21</xdr:row>
      <xdr:rowOff>25400</xdr:rowOff>
    </xdr:from>
    <xdr:to>
      <xdr:col>2</xdr:col>
      <xdr:colOff>6680200</xdr:colOff>
      <xdr:row>23</xdr:row>
      <xdr:rowOff>76200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69741574-3A83-4247-B0D3-FBEF2AD51D5A}"/>
            </a:ext>
          </a:extLst>
        </xdr:cNvPr>
        <xdr:cNvSpPr/>
      </xdr:nvSpPr>
      <xdr:spPr>
        <a:xfrm>
          <a:off x="3200400" y="5791200"/>
          <a:ext cx="4572000"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latin typeface="Segoe UI" panose="020B0502040204020203" pitchFamily="34" charset="0"/>
              <a:cs typeface="Segoe UI" panose="020B0502040204020203" pitchFamily="34" charset="0"/>
            </a:rPr>
            <a:t>Cost of projects by economy per project type</a:t>
          </a:r>
        </a:p>
      </xdr:txBody>
    </xdr:sp>
    <xdr:clientData/>
  </xdr:twoCellAnchor>
  <xdr:twoCellAnchor>
    <xdr:from>
      <xdr:col>2</xdr:col>
      <xdr:colOff>2108200</xdr:colOff>
      <xdr:row>24</xdr:row>
      <xdr:rowOff>50800</xdr:rowOff>
    </xdr:from>
    <xdr:to>
      <xdr:col>2</xdr:col>
      <xdr:colOff>6680200</xdr:colOff>
      <xdr:row>26</xdr:row>
      <xdr:rowOff>101600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F9A4D4D0-C37B-5E40-B55E-917AB5161762}"/>
            </a:ext>
          </a:extLst>
        </xdr:cNvPr>
        <xdr:cNvSpPr/>
      </xdr:nvSpPr>
      <xdr:spPr>
        <a:xfrm>
          <a:off x="3200400" y="6426200"/>
          <a:ext cx="4572000"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latin typeface="Segoe UI" panose="020B0502040204020203" pitchFamily="34" charset="0"/>
              <a:cs typeface="Segoe UI" panose="020B0502040204020203" pitchFamily="34" charset="0"/>
            </a:rPr>
            <a:t>Disaggregated data</a:t>
          </a:r>
        </a:p>
      </xdr:txBody>
    </xdr:sp>
    <xdr:clientData/>
  </xdr:twoCellAnchor>
  <xdr:twoCellAnchor editAs="oneCell">
    <xdr:from>
      <xdr:col>2</xdr:col>
      <xdr:colOff>5867400</xdr:colOff>
      <xdr:row>1</xdr:row>
      <xdr:rowOff>88900</xdr:rowOff>
    </xdr:from>
    <xdr:to>
      <xdr:col>3</xdr:col>
      <xdr:colOff>482600</xdr:colOff>
      <xdr:row>6</xdr:row>
      <xdr:rowOff>49044</xdr:rowOff>
    </xdr:to>
    <xdr:pic>
      <xdr:nvPicPr>
        <xdr:cNvPr id="9" name="Picture 8">
          <a:extLst>
            <a:ext uri="{FF2B5EF4-FFF2-40B4-BE49-F238E27FC236}">
              <a16:creationId xmlns:a16="http://schemas.microsoft.com/office/drawing/2014/main" id="{C8E60E18-153D-C0D9-E6E9-5AE394F9A0F0}"/>
            </a:ext>
          </a:extLst>
        </xdr:cNvPr>
        <xdr:cNvPicPr>
          <a:picLocks noChangeAspect="1"/>
        </xdr:cNvPicPr>
      </xdr:nvPicPr>
      <xdr:blipFill>
        <a:blip xmlns:r="http://schemas.openxmlformats.org/officeDocument/2006/relationships" r:embed="rId6"/>
        <a:stretch>
          <a:fillRect/>
        </a:stretch>
      </xdr:blipFill>
      <xdr:spPr>
        <a:xfrm>
          <a:off x="6959600" y="292100"/>
          <a:ext cx="3225800" cy="976144"/>
        </a:xfrm>
        <a:prstGeom prst="rect">
          <a:avLst/>
        </a:prstGeom>
      </xdr:spPr>
    </xdr:pic>
    <xdr:clientData/>
  </xdr:twoCellAnchor>
  <xdr:twoCellAnchor editAs="oneCell">
    <xdr:from>
      <xdr:col>2</xdr:col>
      <xdr:colOff>3822700</xdr:colOff>
      <xdr:row>1</xdr:row>
      <xdr:rowOff>38100</xdr:rowOff>
    </xdr:from>
    <xdr:to>
      <xdr:col>2</xdr:col>
      <xdr:colOff>4800600</xdr:colOff>
      <xdr:row>6</xdr:row>
      <xdr:rowOff>0</xdr:rowOff>
    </xdr:to>
    <xdr:pic>
      <xdr:nvPicPr>
        <xdr:cNvPr id="10" name="Picture 9">
          <a:extLst>
            <a:ext uri="{FF2B5EF4-FFF2-40B4-BE49-F238E27FC236}">
              <a16:creationId xmlns:a16="http://schemas.microsoft.com/office/drawing/2014/main" id="{89B7EB1D-317C-E59B-823E-1F19BA8971A5}"/>
            </a:ext>
          </a:extLst>
        </xdr:cNvPr>
        <xdr:cNvPicPr>
          <a:picLocks noChangeAspect="1"/>
        </xdr:cNvPicPr>
      </xdr:nvPicPr>
      <xdr:blipFill>
        <a:blip xmlns:r="http://schemas.openxmlformats.org/officeDocument/2006/relationships" r:embed="rId7"/>
        <a:stretch>
          <a:fillRect/>
        </a:stretch>
      </xdr:blipFill>
      <xdr:spPr>
        <a:xfrm>
          <a:off x="4914900" y="241300"/>
          <a:ext cx="977900" cy="977900"/>
        </a:xfrm>
        <a:prstGeom prst="rect">
          <a:avLst/>
        </a:prstGeom>
      </xdr:spPr>
    </xdr:pic>
    <xdr:clientData/>
  </xdr:twoCellAnchor>
  <xdr:twoCellAnchor editAs="oneCell">
    <xdr:from>
      <xdr:col>2</xdr:col>
      <xdr:colOff>38100</xdr:colOff>
      <xdr:row>1</xdr:row>
      <xdr:rowOff>50801</xdr:rowOff>
    </xdr:from>
    <xdr:to>
      <xdr:col>2</xdr:col>
      <xdr:colOff>2552700</xdr:colOff>
      <xdr:row>5</xdr:row>
      <xdr:rowOff>137833</xdr:rowOff>
    </xdr:to>
    <xdr:pic>
      <xdr:nvPicPr>
        <xdr:cNvPr id="2" name="Picture 1">
          <a:extLst>
            <a:ext uri="{FF2B5EF4-FFF2-40B4-BE49-F238E27FC236}">
              <a16:creationId xmlns:a16="http://schemas.microsoft.com/office/drawing/2014/main" id="{068E11F8-BA86-0925-8D53-64F7EC380C01}"/>
            </a:ext>
          </a:extLst>
        </xdr:cNvPr>
        <xdr:cNvPicPr>
          <a:picLocks noChangeAspect="1"/>
        </xdr:cNvPicPr>
      </xdr:nvPicPr>
      <xdr:blipFill>
        <a:blip xmlns:r="http://schemas.openxmlformats.org/officeDocument/2006/relationships" r:embed="rId8"/>
        <a:stretch>
          <a:fillRect/>
        </a:stretch>
      </xdr:blipFill>
      <xdr:spPr>
        <a:xfrm>
          <a:off x="1130300" y="254001"/>
          <a:ext cx="2514600" cy="8998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787400</xdr:colOff>
      <xdr:row>5</xdr:row>
      <xdr:rowOff>0</xdr:rowOff>
    </xdr:from>
    <xdr:to>
      <xdr:col>5</xdr:col>
      <xdr:colOff>1270</xdr:colOff>
      <xdr:row>16</xdr:row>
      <xdr:rowOff>193669</xdr:rowOff>
    </xdr:to>
    <mc:AlternateContent xmlns:mc="http://schemas.openxmlformats.org/markup-compatibility/2006" xmlns:a14="http://schemas.microsoft.com/office/drawing/2010/main">
      <mc:Choice Requires="a14">
        <xdr:graphicFrame macro="">
          <xdr:nvGraphicFramePr>
            <xdr:cNvPr id="4" name="Type">
              <a:extLst>
                <a:ext uri="{FF2B5EF4-FFF2-40B4-BE49-F238E27FC236}">
                  <a16:creationId xmlns:a16="http://schemas.microsoft.com/office/drawing/2014/main" id="{DC2A85DA-EDBD-AA2B-E466-6FB982D058C5}"/>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612900" y="1206500"/>
              <a:ext cx="45720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57150</xdr:colOff>
      <xdr:row>5</xdr:row>
      <xdr:rowOff>107950</xdr:rowOff>
    </xdr:from>
    <xdr:to>
      <xdr:col>12</xdr:col>
      <xdr:colOff>501650</xdr:colOff>
      <xdr:row>26</xdr:row>
      <xdr:rowOff>184150</xdr:rowOff>
    </xdr:to>
    <xdr:graphicFrame macro="">
      <xdr:nvGraphicFramePr>
        <xdr:cNvPr id="5" name="Chart 4">
          <a:extLst>
            <a:ext uri="{FF2B5EF4-FFF2-40B4-BE49-F238E27FC236}">
              <a16:creationId xmlns:a16="http://schemas.microsoft.com/office/drawing/2014/main" id="{520BB271-6864-132F-B5C6-3B34E96373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482600</xdr:colOff>
      <xdr:row>5</xdr:row>
      <xdr:rowOff>0</xdr:rowOff>
    </xdr:from>
    <xdr:to>
      <xdr:col>3</xdr:col>
      <xdr:colOff>596900</xdr:colOff>
      <xdr:row>16</xdr:row>
      <xdr:rowOff>193669</xdr:rowOff>
    </xdr:to>
    <mc:AlternateContent xmlns:mc="http://schemas.openxmlformats.org/markup-compatibility/2006" xmlns:a14="http://schemas.microsoft.com/office/drawing/2010/main">
      <mc:Choice Requires="a14">
        <xdr:graphicFrame macro="">
          <xdr:nvGraphicFramePr>
            <xdr:cNvPr id="2" name="Type 2">
              <a:extLst>
                <a:ext uri="{FF2B5EF4-FFF2-40B4-BE49-F238E27FC236}">
                  <a16:creationId xmlns:a16="http://schemas.microsoft.com/office/drawing/2014/main" id="{16CAED8A-26BC-5C5B-8D0D-02B01A0AC12E}"/>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Type 2"/>
            </a:graphicData>
          </a:graphic>
        </xdr:graphicFrame>
      </mc:Choice>
      <mc:Fallback xmlns="">
        <xdr:sp macro="" textlink="">
          <xdr:nvSpPr>
            <xdr:cNvPr id="0" name=""/>
            <xdr:cNvSpPr>
              <a:spLocks noTextEdit="1"/>
            </xdr:cNvSpPr>
          </xdr:nvSpPr>
          <xdr:spPr>
            <a:xfrm>
              <a:off x="1308100" y="1206500"/>
              <a:ext cx="45720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819150</xdr:colOff>
      <xdr:row>4</xdr:row>
      <xdr:rowOff>69850</xdr:rowOff>
    </xdr:from>
    <xdr:to>
      <xdr:col>11</xdr:col>
      <xdr:colOff>349250</xdr:colOff>
      <xdr:row>25</xdr:row>
      <xdr:rowOff>146050</xdr:rowOff>
    </xdr:to>
    <xdr:graphicFrame macro="">
      <xdr:nvGraphicFramePr>
        <xdr:cNvPr id="3" name="Chart 2">
          <a:extLst>
            <a:ext uri="{FF2B5EF4-FFF2-40B4-BE49-F238E27FC236}">
              <a16:creationId xmlns:a16="http://schemas.microsoft.com/office/drawing/2014/main" id="{23908291-64EE-11EF-A786-33D23EA421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647700</xdr:colOff>
      <xdr:row>5</xdr:row>
      <xdr:rowOff>0</xdr:rowOff>
    </xdr:from>
    <xdr:to>
      <xdr:col>5</xdr:col>
      <xdr:colOff>758825</xdr:colOff>
      <xdr:row>16</xdr:row>
      <xdr:rowOff>193669</xdr:rowOff>
    </xdr:to>
    <mc:AlternateContent xmlns:mc="http://schemas.openxmlformats.org/markup-compatibility/2006" xmlns:a14="http://schemas.microsoft.com/office/drawing/2010/main">
      <mc:Choice Requires="a14">
        <xdr:graphicFrame macro="">
          <xdr:nvGraphicFramePr>
            <xdr:cNvPr id="2" name="Type 4">
              <a:extLst>
                <a:ext uri="{FF2B5EF4-FFF2-40B4-BE49-F238E27FC236}">
                  <a16:creationId xmlns:a16="http://schemas.microsoft.com/office/drawing/2014/main" id="{FAE14324-6ACB-7422-B70A-65A56B0C4BB7}"/>
                </a:ext>
              </a:extLst>
            </xdr:cNvPr>
            <xdr:cNvGraphicFramePr/>
          </xdr:nvGraphicFramePr>
          <xdr:xfrm>
            <a:off x="0" y="0"/>
            <a:ext cx="0" cy="0"/>
          </xdr:xfrm>
          <a:graphic>
            <a:graphicData uri="http://schemas.microsoft.com/office/drawing/2010/slicer">
              <sle:slicer xmlns:sle="http://schemas.microsoft.com/office/drawing/2010/slicer" name="Type 4"/>
            </a:graphicData>
          </a:graphic>
        </xdr:graphicFrame>
      </mc:Choice>
      <mc:Fallback xmlns="">
        <xdr:sp macro="" textlink="">
          <xdr:nvSpPr>
            <xdr:cNvPr id="0" name=""/>
            <xdr:cNvSpPr>
              <a:spLocks noTextEdit="1"/>
            </xdr:cNvSpPr>
          </xdr:nvSpPr>
          <xdr:spPr>
            <a:xfrm>
              <a:off x="1473200" y="1206500"/>
              <a:ext cx="45720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7</xdr:col>
      <xdr:colOff>260350</xdr:colOff>
      <xdr:row>5</xdr:row>
      <xdr:rowOff>133350</xdr:rowOff>
    </xdr:from>
    <xdr:to>
      <xdr:col>15</xdr:col>
      <xdr:colOff>514350</xdr:colOff>
      <xdr:row>36</xdr:row>
      <xdr:rowOff>6350</xdr:rowOff>
    </xdr:to>
    <xdr:graphicFrame macro="">
      <xdr:nvGraphicFramePr>
        <xdr:cNvPr id="3" name="Chart 2">
          <a:extLst>
            <a:ext uri="{FF2B5EF4-FFF2-40B4-BE49-F238E27FC236}">
              <a16:creationId xmlns:a16="http://schemas.microsoft.com/office/drawing/2014/main" id="{35FF8D3A-40FA-D0F8-C919-EBA138104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1270000</xdr:colOff>
      <xdr:row>5</xdr:row>
      <xdr:rowOff>0</xdr:rowOff>
    </xdr:from>
    <xdr:to>
      <xdr:col>3</xdr:col>
      <xdr:colOff>0</xdr:colOff>
      <xdr:row>16</xdr:row>
      <xdr:rowOff>193669</xdr:rowOff>
    </xdr:to>
    <mc:AlternateContent xmlns:mc="http://schemas.openxmlformats.org/markup-compatibility/2006" xmlns:a14="http://schemas.microsoft.com/office/drawing/2010/main">
      <mc:Choice Requires="a14">
        <xdr:graphicFrame macro="">
          <xdr:nvGraphicFramePr>
            <xdr:cNvPr id="2" name="Economy 3">
              <a:extLst>
                <a:ext uri="{FF2B5EF4-FFF2-40B4-BE49-F238E27FC236}">
                  <a16:creationId xmlns:a16="http://schemas.microsoft.com/office/drawing/2014/main" id="{538FDAC1-D66B-FBFC-932F-1376C95E7BAF}"/>
                </a:ext>
              </a:extLst>
            </xdr:cNvPr>
            <xdr:cNvGraphicFramePr/>
          </xdr:nvGraphicFramePr>
          <xdr:xfrm>
            <a:off x="0" y="0"/>
            <a:ext cx="0" cy="0"/>
          </xdr:xfrm>
          <a:graphic>
            <a:graphicData uri="http://schemas.microsoft.com/office/drawing/2010/slicer">
              <sle:slicer xmlns:sle="http://schemas.microsoft.com/office/drawing/2010/slicer" name="Economy 3"/>
            </a:graphicData>
          </a:graphic>
        </xdr:graphicFrame>
      </mc:Choice>
      <mc:Fallback xmlns="">
        <xdr:sp macro="" textlink="">
          <xdr:nvSpPr>
            <xdr:cNvPr id="0" name=""/>
            <xdr:cNvSpPr>
              <a:spLocks noTextEdit="1"/>
            </xdr:cNvSpPr>
          </xdr:nvSpPr>
          <xdr:spPr>
            <a:xfrm>
              <a:off x="2095500" y="1206500"/>
              <a:ext cx="23114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666750</xdr:colOff>
      <xdr:row>4</xdr:row>
      <xdr:rowOff>19050</xdr:rowOff>
    </xdr:from>
    <xdr:to>
      <xdr:col>14</xdr:col>
      <xdr:colOff>558800</xdr:colOff>
      <xdr:row>34</xdr:row>
      <xdr:rowOff>95250</xdr:rowOff>
    </xdr:to>
    <xdr:graphicFrame macro="">
      <xdr:nvGraphicFramePr>
        <xdr:cNvPr id="3" name="Chart 2">
          <a:extLst>
            <a:ext uri="{FF2B5EF4-FFF2-40B4-BE49-F238E27FC236}">
              <a16:creationId xmlns:a16="http://schemas.microsoft.com/office/drawing/2014/main" id="{0892BEBA-4795-FD75-BD68-3513FB41B1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b449161/Desktop/ROCKS_update_ra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griculture/Operations_Portfolio/EBA/ROCKS%20-%20Database%20-%20EMPTY%20(Version%202.3)_NEWTemplat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d"/>
      <sheetName val="Auxiliary Tables"/>
      <sheetName val="Coordinates"/>
      <sheetName val="Outliers"/>
      <sheetName val="Deflation"/>
      <sheetName val="Global_variables"/>
      <sheetName val="ADB &amp; AfDB projects "/>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nit Costs Database"/>
      <sheetName val="     "/>
      <sheetName val="Auxiliary Tables"/>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l Francis Eden" refreshedDate="44873.508596643522" createdVersion="8" refreshedVersion="8" minRefreshableVersion="3" recordCount="1153" xr:uid="{900268A2-8DFC-044A-9CD4-56BA1E3F76D9}">
  <cacheSource type="worksheet">
    <worksheetSource name="Table2"/>
  </cacheSource>
  <cacheFields count="23">
    <cacheField name="Column1" numFmtId="0">
      <sharedItems containsSemiMixedTypes="0" containsString="0" containsNumber="1" containsInteger="1" minValue="1" maxValue="1181"/>
    </cacheField>
    <cacheField name="ATO Country Code" numFmtId="0">
      <sharedItems/>
    </cacheField>
    <cacheField name="Economy" numFmtId="0">
      <sharedItems count="38">
        <s v="Russian Federation"/>
        <s v="Viet Nam"/>
        <s v="Republic of Korea"/>
        <s v="Singapore"/>
        <s v="India"/>
        <s v="Philippines"/>
        <s v="Iran (Islamic Republic of)"/>
        <s v="New Zealand"/>
        <s v="Bangladesh"/>
        <s v="Indonesia"/>
        <s v="Thailand"/>
        <s v="Japan"/>
        <s v="Malaysia"/>
        <s v="People's Republic of China"/>
        <s v="Hong Kong, China"/>
        <s v="Afghanistan"/>
        <s v="Armenia"/>
        <s v="Azerbaijan"/>
        <s v="Bhutan"/>
        <s v="Cambodia"/>
        <s v="Georgia"/>
        <s v="Kazakhstan"/>
        <s v="Kyrgyz Republic"/>
        <s v="Lao People's Democratic Republic"/>
        <s v="Mongolia"/>
        <s v="Nepal"/>
        <s v="Pakistan"/>
        <s v="Papua New Guinea"/>
        <s v="Sri Lanka"/>
        <s v="Timor-Leste"/>
        <s v="Tajikistan"/>
        <s v="Lao, Cambodia"/>
        <s v="Myanmar"/>
        <s v="Samoa"/>
        <s v="Solomon Islands"/>
        <s v="Australia"/>
        <s v="Bangladesh, India"/>
        <s v="Uzbekistan" u="1"/>
      </sharedItems>
    </cacheField>
    <cacheField name="City" numFmtId="0">
      <sharedItems containsBlank="1"/>
    </cacheField>
    <cacheField name="Region" numFmtId="0">
      <sharedItems/>
    </cacheField>
    <cacheField name="Income Level" numFmtId="0">
      <sharedItems count="4">
        <s v="Upper middle income"/>
        <s v="Low and lower middle income"/>
        <s v="High income"/>
        <s v="Low and Low and lower middle income" u="1"/>
      </sharedItems>
    </cacheField>
    <cacheField name="ADB Subregion" numFmtId="0">
      <sharedItems count="6">
        <s v="Iran &amp; Russia"/>
        <s v="South East Asia"/>
        <s v="East Asia"/>
        <s v="South Asia"/>
        <s v="Pacific"/>
        <s v="Central and West Asia"/>
      </sharedItems>
    </cacheField>
    <cacheField name="Name of Project" numFmtId="0">
      <sharedItems/>
    </cacheField>
    <cacheField name="Project Type" numFmtId="0">
      <sharedItems count="28">
        <s v="Metro"/>
        <s v="Monorail"/>
        <s v="Light Rail"/>
        <s v="Reconstruction"/>
        <s v="Strengthening"/>
        <s v="Upgrading"/>
        <s v="Asphalt Mix Resurfacing"/>
        <s v="Surface Treatment Resurfacing"/>
        <s v="Widening"/>
        <s v="Partial Widening"/>
        <s v="New 1L Road"/>
        <s v="New 6L Expressway"/>
        <s v="New 4L Expressway"/>
        <s v="Widening and Reconstruction"/>
        <s v="New 2L Highway"/>
        <s v="Partial Widening and Reconstruction"/>
        <s v="Bituminous Pavement Preventive Treatment"/>
        <s v="Gravel Resurfacing"/>
        <s v="Routine Maintenance"/>
        <s v="Upgrading and Climate Proofing"/>
        <s v="Heavy Railway Electrification"/>
        <s v="Commuter Rail"/>
        <s v="New 2L Highway with Climate Proofing"/>
        <s v="Elevated walkway"/>
        <s v="Airport Infrastructure"/>
        <s v="BRTS"/>
        <s v="High Speed Railway"/>
        <s v="Heavy Railway Construction"/>
      </sharedItems>
    </cacheField>
    <cacheField name="Typology (predominant)" numFmtId="0">
      <sharedItems count="6">
        <s v="Urban Public Transport"/>
        <s v="Road Asset Management"/>
        <s v="Road Construction"/>
        <s v="Rail Transport (non-urban)"/>
        <s v="Active Mobility Project"/>
        <s v="Air Transport"/>
      </sharedItems>
    </cacheField>
    <cacheField name="Type" numFmtId="0">
      <sharedItems count="27">
        <s v="Urban Public Transport - Metro"/>
        <s v="Urban Public Transport - Monorail"/>
        <s v="Urban Public Transport - Light Rail"/>
        <s v="Road Asset Management - Reconstruction"/>
        <s v="Road Asset Management - Strengthening"/>
        <s v="Road Asset Management - Upgrading"/>
        <s v="Road Asset Management - Asphalt Mix Resurfacing"/>
        <s v="Road Asset Management - Surface Treatment Resurfacing"/>
        <s v="Road Construction - Widening"/>
        <s v="Road Construction - Partial Widening"/>
        <s v="Road Construction - New 1L Road"/>
        <s v="Road Construction - New 6L Expressway"/>
        <s v="Road Construction - New 4L Expressway"/>
        <s v="Road Construction - Widening and Reconstruction"/>
        <s v="Road Construction - New 2L Highway"/>
        <s v="Road Asset Management - Partial Widening and Reconstruction"/>
        <s v="Road Asset Management - Bituminous Pavement Preventive Treatment"/>
        <s v="Road Asset Management - Gravel Resurfacing"/>
        <s v="Road Asset Management - Routine Maintenance"/>
        <s v="Road Asset Management - Upgrading and Climate Proofing"/>
        <s v="Rail Transport (non-urban) - Heavy Railway Electrification"/>
        <s v="Urban Public Transport - Commuter Rail"/>
        <s v="Active Mobility Project - Elevated walkway"/>
        <s v="Air Transport - Airport Infrastructure"/>
        <s v="Urban Public Transport - BRTS"/>
        <s v="Rail Transport (non-urban) - High Speed Railway"/>
        <s v="Rail Transport (non-urban) - Heavy Railway Construction"/>
      </sharedItems>
    </cacheField>
    <cacheField name="Helper" numFmtId="0">
      <sharedItems count="1">
        <s v="Grand Total"/>
      </sharedItems>
    </cacheField>
    <cacheField name="Length (km)" numFmtId="1">
      <sharedItems containsString="0" containsBlank="1" containsNumber="1" minValue="1.2" maxValue="25028"/>
    </cacheField>
    <cacheField name="Cost in Local Currency (M)" numFmtId="1">
      <sharedItems containsSemiMixedTypes="0" containsString="0" containsNumber="1" minValue="3.8" maxValue="90000000"/>
    </cacheField>
    <cacheField name="Cost (M),$" numFmtId="1">
      <sharedItems containsSemiMixedTypes="0" containsString="0" containsNumber="1" minValue="1.85846E-2" maxValue="30488.799999999999"/>
    </cacheField>
    <cacheField name="Cost (M), PPP, USD" numFmtId="1">
      <sharedItems containsSemiMixedTypes="0" containsString="0" containsNumber="1" minValue="6.753154832238166E-2" maxValue="116428.66869810803"/>
    </cacheField>
    <cacheField name="Million $/km (PPP)" numFmtId="43">
      <sharedItems containsMixedTypes="1" containsNumber="1" minValue="9.272874793137218E-4" maxValue="1650.8075539920992"/>
    </cacheField>
    <cacheField name="Year as Date" numFmtId="164">
      <sharedItems containsSemiMixedTypes="0" containsNonDate="0" containsDate="1" containsString="0" minDate="1991-01-01T00:00:00" maxDate="2030-01-02T00:00:00"/>
    </cacheField>
    <cacheField name="Year of Study/Estimate" numFmtId="0">
      <sharedItems containsSemiMixedTypes="0" containsString="0" containsNumber="1" containsInteger="1" minValue="1991" maxValue="2030"/>
    </cacheField>
    <cacheField name="Cost Type (Estimate/Actual)" numFmtId="0">
      <sharedItems/>
    </cacheField>
    <cacheField name="Remarks" numFmtId="0">
      <sharedItems containsBlank="1"/>
    </cacheField>
    <cacheField name="Link/Source" numFmtId="0">
      <sharedItems longText="1"/>
    </cacheField>
    <cacheField name="Link/Source2" numFmtId="0">
      <sharedItems containsBlank="1" containsMixedTypes="1" containsNumber="1" minValue="526.71918179833835" maxValue="526.71918179833835"/>
    </cacheField>
  </cacheFields>
  <extLst>
    <ext xmlns:x14="http://schemas.microsoft.com/office/spreadsheetml/2009/9/main" uri="{725AE2AE-9491-48be-B2B4-4EB974FC3084}">
      <x14:pivotCacheDefinition pivotCacheId="107082508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3">
  <r>
    <n v="1"/>
    <s v="RUS"/>
    <x v="0"/>
    <s v="Moscow"/>
    <s v="Eastern Europe"/>
    <x v="0"/>
    <x v="0"/>
    <s v="Moscow,Line 11"/>
    <x v="0"/>
    <x v="0"/>
    <x v="0"/>
    <x v="0"/>
    <n v="66.7"/>
    <n v="501000"/>
    <n v="7994.4937458910581"/>
    <n v="19445.207654829166"/>
    <n v="291.53234864811344"/>
    <d v="2018-01-01T00:00:00"/>
    <n v="2018"/>
    <s v="Estimate"/>
    <s v="Costs include all construction and construction-related expenditures, but not rolling stock"/>
    <s v="https://www.rbc.ru/politics/23/11/2017/5a16bd6a9a7947a6f487fe13"/>
    <s v="https://transitcosts.com/data/"/>
  </r>
  <r>
    <n v="2"/>
    <s v="RUS"/>
    <x v="0"/>
    <s v="Nizhniy Novgorod"/>
    <s v="Eastern Europe"/>
    <x v="0"/>
    <x v="0"/>
    <s v="Nizhniy Novgorod,Line 2 extension"/>
    <x v="0"/>
    <x v="0"/>
    <x v="0"/>
    <x v="0"/>
    <n v="2.5"/>
    <n v="11000"/>
    <n v="164.04215784037015"/>
    <n v="427.12631049147245"/>
    <n v="170.85052419658899"/>
    <d v="2016-01-01T00:00:00"/>
    <n v="2016"/>
    <s v="Estimate"/>
    <s v="Costs include all construction and construction-related expenditures, but not rolling stock"/>
    <s v="https://www.metro-report.com/analysis/single-news/view/the-winners-and-losers-of-russian-metros.html"/>
    <s v="https://transitcosts.com/data/"/>
  </r>
  <r>
    <n v="3"/>
    <s v="RUS"/>
    <x v="0"/>
    <s v="Saint Petersburg"/>
    <s v="Eastern Europe"/>
    <x v="0"/>
    <x v="0"/>
    <s v="Saint Petersburg,Line 3 extension"/>
    <x v="0"/>
    <x v="0"/>
    <x v="0"/>
    <x v="0"/>
    <n v="5"/>
    <n v="37000"/>
    <n v="551.77816728124503"/>
    <n v="1436.6975898349529"/>
    <n v="287.33951796699057"/>
    <d v="2016-01-01T00:00:00"/>
    <n v="2016"/>
    <s v="Estimate"/>
    <s v="Costs include all construction and construction-related expenditures, but not rolling stock"/>
    <s v="https://www.metro-report.com/analysis/single-news/view/the-winners-and-losers-of-russian-metros.html"/>
    <s v="https://transitcosts.com/data/"/>
  </r>
  <r>
    <n v="4"/>
    <s v="RUS"/>
    <x v="0"/>
    <s v="Saint Petersburg"/>
    <s v="Eastern Europe"/>
    <x v="0"/>
    <x v="0"/>
    <s v="Saint Petersburg,Line 5 extension"/>
    <x v="0"/>
    <x v="0"/>
    <x v="0"/>
    <x v="0"/>
    <n v="6.4"/>
    <n v="44600"/>
    <n v="665.11638542550088"/>
    <n v="1731.8030407199701"/>
    <n v="270.59422511249534"/>
    <d v="2016-01-01T00:00:00"/>
    <n v="2016"/>
    <s v="Estimate"/>
    <s v="Costs include all construction and construction-related expenditures, but not rolling stock"/>
    <s v="http://krti.gov.spb.ru/press/news/52016/?category=17"/>
    <s v="https://transitcosts.com/data/"/>
  </r>
  <r>
    <n v="5"/>
    <s v="RUS"/>
    <x v="0"/>
    <s v="Moscow"/>
    <s v="Eastern Europe"/>
    <x v="0"/>
    <x v="0"/>
    <s v="Moscow,Line 1 extension"/>
    <x v="0"/>
    <x v="0"/>
    <x v="0"/>
    <x v="0"/>
    <n v="11.6"/>
    <n v="41032.868999999999"/>
    <n v="654.76450019254901"/>
    <n v="1592.6001165237572"/>
    <n v="137.29311349342734"/>
    <d v="2018-01-01T00:00:00"/>
    <n v="2018"/>
    <s v="Estimate"/>
    <s v="Costs include all construction and construction-related expenditures, but not rolling stock"/>
    <s v="https://zakupki.gov.ru/epz/order/notice/oku44/view/supplier-results.html?regNumber=0173200001418000217"/>
    <s v="https://transitcosts.com/data/"/>
  </r>
  <r>
    <n v="6"/>
    <s v="VNM"/>
    <x v="1"/>
    <s v="Hanoi"/>
    <s v="South-Eastern Asia"/>
    <x v="1"/>
    <x v="1"/>
    <s v="Hanoi,Line 3"/>
    <x v="0"/>
    <x v="0"/>
    <x v="0"/>
    <x v="0"/>
    <n v="12.5"/>
    <n v="36000000"/>
    <n v="1641.2126114576192"/>
    <n v="4665.3857020684745"/>
    <n v="373.23085616547797"/>
    <d v="2016-01-01T00:00:00"/>
    <n v="2016"/>
    <s v="Actual"/>
    <s v="Costs include all construction and construction-related expenditures, but not rolling stock"/>
    <s v="https://vnexpress.net/thoi-su/thanh-tra-chi-ra-nhieu-vi-pham-tai-du-an-metro-1-7-ty-usd-o-ha-noi-3777287.html"/>
    <s v="https://transitcosts.com/data/"/>
  </r>
  <r>
    <n v="7"/>
    <s v="VNM"/>
    <x v="1"/>
    <s v="Hanoi"/>
    <s v="South-Eastern Asia"/>
    <x v="1"/>
    <x v="1"/>
    <s v="Hanoi,Line 2"/>
    <x v="0"/>
    <x v="0"/>
    <x v="0"/>
    <x v="0"/>
    <n v="11.5"/>
    <n v="19555000"/>
    <n v="901.25310129810634"/>
    <n v="2510.5282782218665"/>
    <n v="218.30680680190144"/>
    <d v="2015-01-01T00:00:00"/>
    <n v="2015"/>
    <s v="Estimate"/>
    <s v="Costs include all construction and construction-related expenditures, but not rolling stock"/>
    <s v="http://saigondautu.com.vn/chu-diem-su-kien/5-du-an-doi-von-khung-61311.html"/>
    <s v="https://transitcosts.com/data/"/>
  </r>
  <r>
    <n v="8"/>
    <s v="KOR"/>
    <x v="2"/>
    <s v="Seoul"/>
    <s v="Eastern Asia"/>
    <x v="2"/>
    <x v="2"/>
    <s v="Seoul,Sinbundang"/>
    <x v="0"/>
    <x v="0"/>
    <x v="0"/>
    <x v="0"/>
    <n v="17.3"/>
    <n v="1169000"/>
    <n v="934.0026086557034"/>
    <n v="1341.2048265994313"/>
    <n v="77.526290554880418"/>
    <d v="2002-01-01T00:00:00"/>
    <n v="2002"/>
    <s v="Estimate"/>
    <s v="Costs include all construction and construction-related expenditures, but not rolling stock"/>
    <s v="https://books.google.de/books?id=B3-SBgAAQBAJ&amp;pg=PA44&amp;lpg=PA44&amp;dq=shinbundang+line+construction+cost+11690&amp;source=bl&amp;ots=_CTZGAt6MP&amp;sig=ACfU3U0qGvuRqbqwA60o8fLQNSdXTt8BlQ&amp;hl=en&amp;sa=X&amp;ved=2ahUKEwi847D6oPPqAhXLqqQKHf_ZB1MQ6AEwEHoECAsQAQ#v=onepage&amp;q=shinbundang%20line%20construction%20cost%2011690&amp;f=false"/>
    <s v="https://transitcosts.com/data/"/>
  </r>
  <r>
    <n v="9"/>
    <s v="KOR"/>
    <x v="2"/>
    <s v="Seoul"/>
    <s v="Eastern Asia"/>
    <x v="2"/>
    <x v="2"/>
    <s v="Seoul,Sinbundang phase 2"/>
    <x v="0"/>
    <x v="0"/>
    <x v="0"/>
    <x v="0"/>
    <n v="12.8"/>
    <n v="1025500"/>
    <n v="1073.4388861217947"/>
    <n v="1175.1953211581394"/>
    <n v="91.812134465479645"/>
    <d v="2006-01-01T00:00:00"/>
    <n v="2006"/>
    <s v="Estimate"/>
    <s v="Costs include all construction and construction-related expenditures, but not rolling stock"/>
    <s v="https://shinbundang.co.kr/eng/index.jsp?pageID=/eng/intro/intro2_6.jsp&amp;open_main=4&amp;open_sub1=1&amp;open_sub2=6"/>
    <s v="https://transitcosts.com/data/"/>
  </r>
  <r>
    <n v="10"/>
    <s v="SGP"/>
    <x v="3"/>
    <s v="Singapore"/>
    <s v="South-Eastern Asia"/>
    <x v="2"/>
    <x v="1"/>
    <s v="Singapore,Downtown MRT Line"/>
    <x v="0"/>
    <x v="0"/>
    <x v="0"/>
    <x v="0"/>
    <n v="41.9"/>
    <n v="21000"/>
    <n v="16804.352949797492"/>
    <n v="19562.394170751824"/>
    <n v="466.8829157697333"/>
    <d v="2012-01-01T00:00:00"/>
    <n v="2012"/>
    <s v="Estimate"/>
    <s v="Costs include all construction and construction-related expenditures, but not rolling stock"/>
    <s v="https://www.todayonline.com/singapore/comparing-singapores-newest-and-oldest-mrt-lines"/>
    <s v="https://transitcosts.com/data/"/>
  </r>
  <r>
    <n v="11"/>
    <s v="SGP"/>
    <x v="3"/>
    <s v="Singapore"/>
    <s v="South-Eastern Asia"/>
    <x v="2"/>
    <x v="1"/>
    <s v="Singapore,Thomson MRT Line"/>
    <x v="0"/>
    <x v="0"/>
    <x v="0"/>
    <x v="0"/>
    <n v="43"/>
    <n v="25000"/>
    <n v="18326.318425891466"/>
    <n v="23892.015845069491"/>
    <n v="555.62827546673236"/>
    <d v="2019-01-01T00:00:00"/>
    <n v="2019"/>
    <s v="Estimate"/>
    <s v="Costs include all construction and construction-related expenditures, but not rolling stock"/>
    <s v="https://www.straitstimes.com/singapore/transport/thomson-east-coast-line-6-more-stations-from-springleaf-to-caldecott-opening"/>
    <s v="https://transitcosts.com/data/"/>
  </r>
  <r>
    <n v="12"/>
    <s v="IND"/>
    <x v="4"/>
    <s v="Mumbai"/>
    <s v="Southern Asia"/>
    <x v="1"/>
    <x v="3"/>
    <s v="Mumbai,Monorail"/>
    <x v="1"/>
    <x v="0"/>
    <x v="1"/>
    <x v="0"/>
    <n v="20.2"/>
    <n v="30000"/>
    <n v="491.56543788787775"/>
    <n v="1686.4145046332185"/>
    <n v="83.485866566000922"/>
    <d v="2014-01-01T00:00:00"/>
    <n v="2014"/>
    <s v="Estimate"/>
    <s v="Costs include all construction and construction-related expenditures, but not rolling stock"/>
    <s v="https://indianexpress.com/article/cities/mumbai/indias-first-monorail-rolls-out-in-city/"/>
    <s v="https://transitcosts.com/data/"/>
  </r>
  <r>
    <n v="13"/>
    <s v="IND"/>
    <x v="4"/>
    <s v="Mumbai"/>
    <s v="Southern Asia"/>
    <x v="1"/>
    <x v="3"/>
    <s v="Mumbai,Line 3"/>
    <x v="0"/>
    <x v="0"/>
    <x v="0"/>
    <x v="0"/>
    <n v="33.5"/>
    <n v="320000"/>
    <n v="4544.1416153989612"/>
    <n v="15900.314395966285"/>
    <n v="474.63625062585925"/>
    <d v="2019-01-01T00:00:00"/>
    <n v="2019"/>
    <s v="Estimate"/>
    <s v="Costs include all construction and construction-related expenditures, but not rolling stock"/>
    <s v="https://housing.com/news/mumbai-metro-line-3-everything-you-need-to-know/"/>
    <s v="https://transitcosts.com/data/"/>
  </r>
  <r>
    <n v="14"/>
    <s v="IND"/>
    <x v="4"/>
    <s v="Mumbai"/>
    <s v="Southern Asia"/>
    <x v="1"/>
    <x v="3"/>
    <s v="Mumbai,Line 2A"/>
    <x v="0"/>
    <x v="0"/>
    <x v="0"/>
    <x v="0"/>
    <n v="18.600000000000001"/>
    <n v="64100"/>
    <n v="937.27883436092543"/>
    <n v="3244.8163754559673"/>
    <n v="174.45249330408424"/>
    <d v="2018-01-01T00:00:00"/>
    <n v="2018"/>
    <s v="Estimate"/>
    <s v="Costs include all construction and construction-related expenditures, but not rolling stock"/>
    <s v="https://www.freepressjournal.in/mumbai/metro-line-2a-revised-deadline-is-may-2021"/>
    <s v="https://transitcosts.com/data/"/>
  </r>
  <r>
    <n v="15"/>
    <s v="IND"/>
    <x v="4"/>
    <s v="Mumbai"/>
    <s v="Southern Asia"/>
    <x v="1"/>
    <x v="3"/>
    <s v="Mumbai,Line 2B"/>
    <x v="0"/>
    <x v="0"/>
    <x v="0"/>
    <x v="0"/>
    <n v="23.5"/>
    <n v="109860"/>
    <n v="1482.5997589509111"/>
    <n v="5182.8335969777963"/>
    <n v="220.54611050969345"/>
    <d v="2020-01-01T00:00:00"/>
    <n v="2020"/>
    <s v="Estimate"/>
    <s v="Costs include all construction and construction-related expenditures, but not rolling stock"/>
    <s v="https://mmrda.maharashtra.gov.in/metro-line-2b"/>
    <s v="https://transitcosts.com/data/"/>
  </r>
  <r>
    <n v="16"/>
    <s v="IND"/>
    <x v="4"/>
    <s v="Mumbai"/>
    <s v="Southern Asia"/>
    <x v="1"/>
    <x v="3"/>
    <s v="Mumbai,Line 4"/>
    <x v="0"/>
    <x v="0"/>
    <x v="0"/>
    <x v="0"/>
    <n v="32.299999999999997"/>
    <n v="145490"/>
    <n v="1963.439276622684"/>
    <n v="6863.7398509402828"/>
    <n v="212.49968578762488"/>
    <d v="2020-01-01T00:00:00"/>
    <n v="2020"/>
    <s v="Estimate"/>
    <s v="Costs include all construction and construction-related expenditures, but not rolling stock"/>
    <s v="https://mmrda.maharashtra.gov.in/metro-line-4#"/>
    <s v="https://transitcosts.com/data/"/>
  </r>
  <r>
    <n v="17"/>
    <s v="IND"/>
    <x v="4"/>
    <s v="Mumbai"/>
    <s v="Southern Asia"/>
    <x v="1"/>
    <x v="3"/>
    <s v="Mumbai,Line 4A"/>
    <x v="0"/>
    <x v="0"/>
    <x v="0"/>
    <x v="0"/>
    <n v="2.7"/>
    <n v="7860"/>
    <n v="120.69733827880573"/>
    <n v="403.71790460709587"/>
    <n v="149.52514985447993"/>
    <d v="2017-01-01T00:00:00"/>
    <n v="2017"/>
    <s v="Estimate"/>
    <s v="Costs include all construction and construction-related expenditures, but not rolling stock"/>
    <s v="https://mmrda.maharashtra.gov.in/documents/10180/9283015/Metro+Line+4A/da25997a-6844-4c74-b4bd-9538285c9471"/>
    <s v="https://transitcosts.com/data/"/>
  </r>
  <r>
    <n v="18"/>
    <s v="IND"/>
    <x v="4"/>
    <s v="Mumbai"/>
    <s v="Southern Asia"/>
    <x v="1"/>
    <x v="3"/>
    <s v="Mumbai,Line 5"/>
    <x v="0"/>
    <x v="0"/>
    <x v="0"/>
    <x v="0"/>
    <n v="24.9"/>
    <n v="84165"/>
    <n v="1135.8365985081325"/>
    <n v="3970.6279782417278"/>
    <n v="159.46297101372403"/>
    <d v="2020-01-01T00:00:00"/>
    <n v="2020"/>
    <s v="Estimate"/>
    <s v="Costs include all construction and construction-related expenditures, but not rolling stock"/>
    <s v="https://mmrda.maharashtra.gov.in/metro-line-5#"/>
    <s v="https://transitcosts.com/data/"/>
  </r>
  <r>
    <n v="19"/>
    <s v="IND"/>
    <x v="4"/>
    <s v="Mumbai"/>
    <s v="Southern Asia"/>
    <x v="1"/>
    <x v="3"/>
    <s v="Mumbai,Line 6"/>
    <x v="0"/>
    <x v="0"/>
    <x v="0"/>
    <x v="0"/>
    <n v="14.5"/>
    <n v="55670"/>
    <n v="828.48040546479945"/>
    <n v="2947.7680350753458"/>
    <n v="203.29434724657557"/>
    <d v="2016-01-01T00:00:00"/>
    <n v="2016"/>
    <s v="Estimate"/>
    <s v="Costs include all construction and construction-related expenditures, but not rolling stock"/>
    <s v="https://mmrda.maharashtra.gov.in/documents/10180/9283015/Metro+Line+6/17c5ed14-e9fb-4920-9521-02eebb25c4a9"/>
    <s v="https://transitcosts.com/data/"/>
  </r>
  <r>
    <n v="20"/>
    <s v="IND"/>
    <x v="4"/>
    <s v="Mumbai"/>
    <s v="Southern Asia"/>
    <x v="1"/>
    <x v="3"/>
    <s v="Mumbai,Line 7"/>
    <x v="0"/>
    <x v="0"/>
    <x v="0"/>
    <x v="0"/>
    <n v="16.5"/>
    <n v="62080"/>
    <n v="907.74212226406007"/>
    <n v="3142.5616316428464"/>
    <n v="190.45828070562706"/>
    <d v="2018-01-01T00:00:00"/>
    <n v="2018"/>
    <s v="Estimate"/>
    <s v="Costs include all construction and construction-related expenditures, but not rolling stock"/>
    <s v="https://www.hindustantimes.com/mumbai-news/metro-lines-2a-7-to-be-delayed-by-3-months-mmrda-chief/story-UodpzX0AgmfV4e1OBrDxCK.html"/>
    <s v="https://transitcosts.com/data/"/>
  </r>
  <r>
    <n v="21"/>
    <s v="IND"/>
    <x v="4"/>
    <s v="Mumbai"/>
    <s v="Southern Asia"/>
    <x v="1"/>
    <x v="3"/>
    <s v="Mumbai,Line 7A + 9"/>
    <x v="0"/>
    <x v="0"/>
    <x v="0"/>
    <x v="0"/>
    <n v="13.5"/>
    <n v="65180"/>
    <n v="879.62727369761876"/>
    <n v="3074.9780980430796"/>
    <n v="227.77615541059848"/>
    <d v="2020-01-01T00:00:00"/>
    <n v="2020"/>
    <s v="Estimate"/>
    <s v="Costs include all construction and construction-related expenditures, but not rolling stock"/>
    <s v="https://mmrda.maharashtra.gov.in/metro-line-9#"/>
    <s v="https://transitcosts.com/data/"/>
  </r>
  <r>
    <n v="22"/>
    <s v="IND"/>
    <x v="4"/>
    <s v="Mumbai"/>
    <s v="Southern Asia"/>
    <x v="1"/>
    <x v="3"/>
    <s v="Mumbai,Line 10"/>
    <x v="0"/>
    <x v="0"/>
    <x v="0"/>
    <x v="0"/>
    <n v="9.1999999999999993"/>
    <n v="38210"/>
    <n v="558.71176694120061"/>
    <n v="1934.2345351976992"/>
    <n v="210.24288426061949"/>
    <d v="2018-01-01T00:00:00"/>
    <n v="2018"/>
    <s v="Estimate"/>
    <s v="Costs include all construction and construction-related expenditures, but not rolling stock"/>
    <s v="https://mmrda.maharashtra.gov.in/documents/10180/9283015/Metro+Line+10/076595c3-c882-424c-b49d-f22399e9a096"/>
    <s v="https://transitcosts.com/data/"/>
  </r>
  <r>
    <n v="23"/>
    <s v="IND"/>
    <x v="4"/>
    <s v="Mumbai"/>
    <s v="Southern Asia"/>
    <x v="1"/>
    <x v="3"/>
    <s v="Mumbai,Line 11"/>
    <x v="0"/>
    <x v="0"/>
    <x v="0"/>
    <x v="0"/>
    <n v="12.8"/>
    <n v="70850"/>
    <n v="1035.9782435955003"/>
    <n v="3586.5092075047628"/>
    <n v="280.1960318363096"/>
    <d v="2018-01-01T00:00:00"/>
    <n v="2018"/>
    <s v="Estimate"/>
    <s v="Costs include all construction and construction-related expenditures, but not rolling stock"/>
    <s v="https://mmrda.maharashtra.gov.in/documents/10180/9283015/Metro+Line+11/8dc85106-19e2-48a5-875e-acdb289c357d"/>
    <s v="https://transitcosts.com/data/"/>
  </r>
  <r>
    <n v="24"/>
    <s v="IND"/>
    <x v="4"/>
    <s v="Mumbai"/>
    <s v="Southern Asia"/>
    <x v="1"/>
    <x v="3"/>
    <s v="Mumbai,Line 12"/>
    <x v="0"/>
    <x v="0"/>
    <x v="0"/>
    <x v="0"/>
    <n v="20.8"/>
    <n v="47380"/>
    <n v="692.79674215320824"/>
    <n v="2398.4305751810257"/>
    <n v="115.30916226831854"/>
    <d v="2018-01-01T00:00:00"/>
    <n v="2018"/>
    <s v="Estimate"/>
    <s v="Costs include all construction and construction-related expenditures, but not rolling stock"/>
    <s v="https://mmrda.maharashtra.gov.in/documents/10180/9283015/Metro+Line+12/20c81fcb-0b2c-40c2-9e06-a7b4e7d46bdb"/>
    <s v="https://transitcosts.com/data/"/>
  </r>
  <r>
    <n v="25"/>
    <s v="KOR"/>
    <x v="2"/>
    <s v="Busan"/>
    <s v="Eastern Asia"/>
    <x v="2"/>
    <x v="2"/>
    <s v="Busan,Line 1 extension"/>
    <x v="0"/>
    <x v="0"/>
    <x v="0"/>
    <x v="0"/>
    <n v="8"/>
    <n v="959000"/>
    <n v="875.81308377074515"/>
    <n v="982.24882081925273"/>
    <n v="122.78110260240659"/>
    <d v="2013-01-01T00:00:00"/>
    <n v="2013"/>
    <s v="Estimate"/>
    <s v="Costs include all construction and construction-related expenditures, but not rolling stock"/>
    <s v="https://www.railwaygazette.com/asia/busan-metro-line-1-extends/44436.article"/>
    <s v="https://transitcosts.com/data/"/>
  </r>
  <r>
    <n v="26"/>
    <s v="KOR"/>
    <x v="2"/>
    <s v="Seoul"/>
    <s v="Eastern Asia"/>
    <x v="2"/>
    <x v="2"/>
    <s v="Seoul,Gimpo Urban Railway"/>
    <x v="2"/>
    <x v="0"/>
    <x v="2"/>
    <x v="0"/>
    <n v="23.7"/>
    <n v="1655300"/>
    <n v="1426.0392369703666"/>
    <n v="1711.5856905546586"/>
    <n v="72.218805508635384"/>
    <d v="2016-01-01T00:00:00"/>
    <n v="2016"/>
    <s v="Estimate"/>
    <s v="Costs include all construction and construction-related expenditures, but not rolling stock"/>
    <s v="http://www.kyeonggi.com/news/articleView.html?idxno=564944"/>
    <s v="https://transitcosts.com/data/"/>
  </r>
  <r>
    <n v="27"/>
    <s v="KOR"/>
    <x v="2"/>
    <s v="Seoul"/>
    <s v="Eastern Asia"/>
    <x v="2"/>
    <x v="2"/>
    <s v="Seoul,Line 7 extension"/>
    <x v="0"/>
    <x v="0"/>
    <x v="0"/>
    <x v="0"/>
    <n v="3.9"/>
    <n v="432100"/>
    <n v="382.05100055187216"/>
    <n v="435.55201979916063"/>
    <n v="111.68000507670786"/>
    <d v="2017-01-01T00:00:00"/>
    <n v="2017"/>
    <s v="Estimate"/>
    <s v="Costs include all construction and construction-related expenditures, but not rolling stock"/>
    <s v="https://www.hankyung.com/society/article/2013061797248"/>
    <s v="https://transitcosts.com/data/"/>
  </r>
  <r>
    <n v="28"/>
    <s v="KOR"/>
    <x v="2"/>
    <s v="Seoul"/>
    <s v="Eastern Asia"/>
    <x v="2"/>
    <x v="2"/>
    <s v="Seoul,2020s program"/>
    <x v="0"/>
    <x v="0"/>
    <x v="0"/>
    <x v="0"/>
    <n v="71"/>
    <n v="7230200"/>
    <n v="6125.9080757936772"/>
    <n v="7359.0417272495579"/>
    <n v="103.64847503168392"/>
    <d v="2024-01-01T00:00:00"/>
    <n v="2024"/>
    <s v="Estimate"/>
    <s v="Costs include all construction and construction-related expenditures, but not rolling stock"/>
    <s v="http://news1.kr/articles/?3552208"/>
    <s v="https://transitcosts.com/data/"/>
  </r>
  <r>
    <n v="29"/>
    <s v="SGP"/>
    <x v="3"/>
    <s v="Singapore"/>
    <s v="South-Eastern Asia"/>
    <x v="2"/>
    <x v="1"/>
    <s v="Singapore,Circle Line Stage 6"/>
    <x v="0"/>
    <x v="0"/>
    <x v="0"/>
    <x v="0"/>
    <n v="4"/>
    <n v="4850"/>
    <n v="3515.1507830572064"/>
    <n v="4700.7798427497701"/>
    <n v="1175.1949606874425"/>
    <d v="2021-01-01T00:00:00"/>
    <n v="2021"/>
    <s v="Estimate"/>
    <s v="Costs include all construction and construction-related expenditures, but not rolling stock"/>
    <s v="https://www.straitstimes.com/singapore/transport/last-stage-of-circle-line-to-cost-a-lot-more-than-first-5-stages"/>
    <s v="https://transitcosts.com/data/"/>
  </r>
  <r>
    <n v="30"/>
    <s v="PHL"/>
    <x v="5"/>
    <s v="Manila"/>
    <s v="South-Eastern Asia"/>
    <x v="1"/>
    <x v="1"/>
    <s v="Manila,Line 9"/>
    <x v="0"/>
    <x v="0"/>
    <x v="0"/>
    <x v="0"/>
    <n v="28.3"/>
    <n v="356960"/>
    <n v="7193.2796515036071"/>
    <n v="17562.647080647868"/>
    <n v="620.58823606529563"/>
    <d v="2022-01-01T00:00:00"/>
    <n v="2022"/>
    <s v="Estimate"/>
    <s v="Costs include all construction and construction-related expenditures, but not rolling stock"/>
    <s v="https://rappler.com/business/construction-metro-manila-subway-begins-february-2019"/>
    <s v="https://transitcosts.com/data/"/>
  </r>
  <r>
    <n v="31"/>
    <s v="PHL"/>
    <x v="5"/>
    <s v="Manila"/>
    <s v="South-Eastern Asia"/>
    <x v="1"/>
    <x v="1"/>
    <s v="Manila,Line 7"/>
    <x v="0"/>
    <x v="0"/>
    <x v="0"/>
    <x v="0"/>
    <n v="22.8"/>
    <n v="69300"/>
    <n v="1315.9536317296279"/>
    <n v="3479.4926957002417"/>
    <n v="152.60932875878254"/>
    <d v="2018-01-01T00:00:00"/>
    <n v="2018"/>
    <s v="Estimate"/>
    <s v="Costs include all construction and construction-related expenditures, but not rolling stock"/>
    <s v="https://www.railwaygazette.com/news/single-view/view/manila-metro-line-7-breaks-ground.html"/>
    <s v="https://transitcosts.com/data/"/>
  </r>
  <r>
    <n v="32"/>
    <s v="PHL"/>
    <x v="5"/>
    <s v="Manila"/>
    <s v="South-Eastern Asia"/>
    <x v="1"/>
    <x v="1"/>
    <s v="Manila,Line 5"/>
    <x v="0"/>
    <x v="0"/>
    <x v="0"/>
    <x v="0"/>
    <n v="11"/>
    <n v="106115.462076685"/>
    <n v="2138.3857969131582"/>
    <n v="5220.9446723797937"/>
    <n v="474.63133385270851"/>
    <d v="2022-01-01T00:00:00"/>
    <n v="2022"/>
    <s v="Estimate"/>
    <s v="Costs include all construction and construction-related expenditures, but not rolling stock"/>
    <s v="https://news.abs-cbn.com/business/multimedia/infographic/07/27/18/the-makati-subway"/>
    <s v="https://transitcosts.com/data/"/>
  </r>
  <r>
    <n v="33"/>
    <s v="PHL"/>
    <x v="5"/>
    <s v="Manila"/>
    <s v="South-Eastern Asia"/>
    <x v="1"/>
    <x v="1"/>
    <s v="Manila,Line 4"/>
    <x v="0"/>
    <x v="0"/>
    <x v="0"/>
    <x v="0"/>
    <n v="15.6"/>
    <n v="59300"/>
    <n v="1194.9839851360487"/>
    <n v="2917.5957302846773"/>
    <n v="187.02536732594086"/>
    <d v="2023-01-01T00:00:00"/>
    <n v="2023"/>
    <s v="Estimate"/>
    <s v="Costs include all construction and construction-related expenditures, but not rolling stock"/>
    <s v="https://newsinfo.inquirer.net/1211139/mrt-4-project-targeted-for-completion-in-2025"/>
    <s v="https://transitcosts.com/data/"/>
  </r>
  <r>
    <n v="34"/>
    <s v="IND"/>
    <x v="4"/>
    <s v="Kochi"/>
    <s v="Southern Asia"/>
    <x v="1"/>
    <x v="3"/>
    <s v="Kochi,Metro"/>
    <x v="0"/>
    <x v="0"/>
    <x v="0"/>
    <x v="0"/>
    <n v="13"/>
    <n v="51810"/>
    <n v="807.61386787982269"/>
    <n v="2812.2970465941744"/>
    <n v="216.33054204570573"/>
    <d v="2015-01-01T00:00:00"/>
    <n v="2015"/>
    <s v="Estimate"/>
    <s v="Costs include all construction and construction-related expenditures, but not rolling stock"/>
    <s v="https://kochimetro.org/everything-you-need-to-know-about-the-kochi-metro/"/>
    <s v="https://transitcosts.com/data/"/>
  </r>
  <r>
    <n v="35"/>
    <s v="IND"/>
    <x v="4"/>
    <s v="Delhi"/>
    <s v="Southern Asia"/>
    <x v="1"/>
    <x v="3"/>
    <s v="Delhi,Phase 3"/>
    <x v="0"/>
    <x v="0"/>
    <x v="0"/>
    <x v="0"/>
    <n v="160.6"/>
    <n v="410790"/>
    <n v="6113.3728356544807"/>
    <n v="21751.636988119299"/>
    <n v="135.43983180647135"/>
    <d v="2016-01-01T00:00:00"/>
    <n v="2016"/>
    <s v="Estimate"/>
    <s v="Costs include all construction and construction-related expenditures, but not rolling stock"/>
    <s v="http://www.delhimetrorail.com/funding.aspx"/>
    <s v="https://transitcosts.com/data/"/>
  </r>
  <r>
    <n v="36"/>
    <s v="IND"/>
    <x v="4"/>
    <s v="Delhi"/>
    <s v="Southern Asia"/>
    <x v="1"/>
    <x v="3"/>
    <s v="Delhi,Phase 4 first half"/>
    <x v="0"/>
    <x v="0"/>
    <x v="0"/>
    <x v="0"/>
    <n v="61.7"/>
    <n v="249486.5"/>
    <n v="3366.9090184007509"/>
    <n v="11769.952796217012"/>
    <n v="190.7609853519775"/>
    <d v="2022-01-01T00:00:00"/>
    <n v="2022"/>
    <s v="Estimate"/>
    <s v="Costs include all construction and construction-related expenditures, but not rolling stock"/>
    <s v="https://housing.com/news/delhi-metro-phase-iv-finally-approved-government/"/>
    <s v="https://transitcosts.com/data/"/>
  </r>
  <r>
    <n v="37"/>
    <s v="IND"/>
    <x v="4"/>
    <s v="Delhi"/>
    <s v="Southern Asia"/>
    <x v="1"/>
    <x v="3"/>
    <s v="Delhi,Phase 4 second half"/>
    <x v="0"/>
    <x v="0"/>
    <x v="0"/>
    <x v="0"/>
    <n v="42.3"/>
    <n v="215363.5"/>
    <n v="2906.4070015185198"/>
    <n v="10160.141847467026"/>
    <n v="240.1924786635231"/>
    <d v="2022-01-01T00:00:00"/>
    <n v="2022"/>
    <s v="Estimate"/>
    <s v="Costs include all construction and construction-related expenditures, but not rolling stock"/>
    <s v="https://economictimes.indiatimes.com/news/politics-and-nation/operational-loss-in-delhi-metro-phase-iv-project-to-be-borne-by-delhi-govt-sc/articleshow/71008680.cms"/>
    <s v="https://transitcosts.com/data/"/>
  </r>
  <r>
    <n v="38"/>
    <s v="IRN"/>
    <x v="6"/>
    <s v="Tehran"/>
    <s v="Southern Asia"/>
    <x v="1"/>
    <x v="0"/>
    <s v="Tehran,Line 3 extension to SW"/>
    <x v="0"/>
    <x v="0"/>
    <x v="0"/>
    <x v="0"/>
    <n v="12"/>
    <n v="20000000"/>
    <n v="1086.1036936376449"/>
    <n v="2280.8166392701387"/>
    <n v="190.06805327251155"/>
    <d v="2013-01-01T00:00:00"/>
    <n v="2013"/>
    <s v="Estimate"/>
    <s v="Costs include all construction and construction-related expenditures, but not rolling stock"/>
    <s v="https://www.railjournal.com/passenger/metros/tehran-opens-metro-line-3-extension/"/>
    <s v="https://transitcosts.com/data/"/>
  </r>
  <r>
    <n v="39"/>
    <s v="IRN"/>
    <x v="6"/>
    <s v="Tehran"/>
    <s v="Southern Asia"/>
    <x v="1"/>
    <x v="0"/>
    <s v="Tehran,Line 6"/>
    <x v="0"/>
    <x v="0"/>
    <x v="0"/>
    <x v="0"/>
    <n v="31"/>
    <n v="90000000"/>
    <n v="2708.6977787040869"/>
    <n v="6453.9704313473603"/>
    <n v="208.19259455959227"/>
    <d v="2017-01-01T00:00:00"/>
    <n v="2017"/>
    <s v="Estimate"/>
    <s v="Costs include all construction and construction-related expenditures, but not rolling stock"/>
    <s v="https://financialtribune.com/articles/auto/78612/tehran-municipality-struggling-with-subway-development-costs"/>
    <s v="https://transitcosts.com/data/"/>
  </r>
  <r>
    <n v="40"/>
    <s v="IRN"/>
    <x v="6"/>
    <s v="Tehran"/>
    <s v="Southern Asia"/>
    <x v="1"/>
    <x v="0"/>
    <s v="Tehran,Line 7"/>
    <x v="0"/>
    <x v="0"/>
    <x v="0"/>
    <x v="0"/>
    <n v="27"/>
    <n v="90000000"/>
    <n v="2708.6977787040869"/>
    <n v="6453.9704313473603"/>
    <n v="239.03594190175409"/>
    <d v="2017-01-01T00:00:00"/>
    <n v="2017"/>
    <s v="Estimate"/>
    <s v="Costs include all construction and construction-related expenditures, but not rolling stock"/>
    <s v="https://financialtribune.com/articles/auto/78612/tehran-municipality-struggling-with-subway-development-costs"/>
    <s v="https://transitcosts.com/data/"/>
  </r>
  <r>
    <n v="41"/>
    <s v="NZL"/>
    <x v="7"/>
    <s v="Auckland"/>
    <s v="Australia and New Zealand"/>
    <x v="2"/>
    <x v="4"/>
    <s v="Auckland,City Rail Link"/>
    <x v="0"/>
    <x v="0"/>
    <x v="0"/>
    <x v="0"/>
    <n v="3.5"/>
    <n v="4419"/>
    <n v="3057.5848608380347"/>
    <n v="2844.2790985070592"/>
    <n v="812.65117100201689"/>
    <d v="2018-01-01T00:00:00"/>
    <n v="2018"/>
    <s v="Estimate"/>
    <s v="Costs include all construction and construction-related expenditures, but not rolling stock"/>
    <s v="https://ourauckland.aucklandcouncil.govt.nz/articles/news/2019/04/revised-cost-for-city-rail-link/"/>
    <s v="https://transitcosts.com/data/"/>
  </r>
  <r>
    <n v="42"/>
    <s v="BGD"/>
    <x v="8"/>
    <s v="Dhaka"/>
    <s v="Southern Asia"/>
    <x v="1"/>
    <x v="3"/>
    <s v="Dhaka,Line 6"/>
    <x v="0"/>
    <x v="0"/>
    <x v="0"/>
    <x v="0"/>
    <n v="20"/>
    <n v="220000"/>
    <n v="2635.7974239638902"/>
    <n v="7235.0565829145235"/>
    <n v="361.7528291457262"/>
    <d v="2018-01-01T00:00:00"/>
    <n v="2018"/>
    <s v="Estimate"/>
    <s v="Costs include all construction and construction-related expenditures, but not rolling stock"/>
    <s v="https://www.railwaygazette.com/projects-and-planning/tracklaying-starts-on-dhaka-metro/55647.article"/>
    <s v="https://transitcosts.com/data/"/>
  </r>
  <r>
    <n v="43"/>
    <s v="BGD"/>
    <x v="8"/>
    <s v="Dhaka"/>
    <s v="Southern Asia"/>
    <x v="1"/>
    <x v="3"/>
    <s v="Dhaka,Line 1"/>
    <x v="0"/>
    <x v="0"/>
    <x v="0"/>
    <x v="0"/>
    <n v="31.2"/>
    <n v="525610"/>
    <n v="6193.0173369177091"/>
    <n v="15963.864556958781"/>
    <n v="511.66232554355065"/>
    <d v="2023-01-01T00:00:00"/>
    <n v="2023"/>
    <s v="Estimate"/>
    <s v="Costs include all construction and construction-related expenditures, but not rolling stock"/>
    <s v="https://bdnews24.com/economy/2019/10/15/govt-approves-two-more-metro-rail-projects-worth-tk-938bn"/>
    <s v="https://transitcosts.com/data/"/>
  </r>
  <r>
    <n v="44"/>
    <s v="BGD"/>
    <x v="8"/>
    <s v="Dhaka"/>
    <s v="Southern Asia"/>
    <x v="1"/>
    <x v="3"/>
    <s v="Dhaka,Line 5"/>
    <x v="0"/>
    <x v="0"/>
    <x v="0"/>
    <x v="0"/>
    <n v="19.600000000000001"/>
    <n v="412380"/>
    <n v="4858.8810893973186"/>
    <n v="12524.834888983585"/>
    <n v="639.0221882134482"/>
    <d v="2024-01-01T00:00:00"/>
    <n v="2024"/>
    <s v="Estimate"/>
    <s v="Costs include all construction and construction-related expenditures, but not rolling stock"/>
    <s v="https://bdnews24.com/economy/2019/10/15/govt-approves-two-more-metro-rail-projects-worth-tk-938bn"/>
    <s v="https://transitcosts.com/data/"/>
  </r>
  <r>
    <n v="45"/>
    <s v="IDN"/>
    <x v="9"/>
    <s v="Jakarta"/>
    <s v="South-Eastern Asia"/>
    <x v="1"/>
    <x v="1"/>
    <s v="Jakarta,MRT first phase"/>
    <x v="0"/>
    <x v="0"/>
    <x v="0"/>
    <x v="0"/>
    <n v="15.7"/>
    <n v="13776070"/>
    <n v="1035.1466570443401"/>
    <n v="2824.292498665855"/>
    <n v="179.89124195323919"/>
    <d v="2016-01-01T00:00:00"/>
    <n v="2016"/>
    <s v="Estimate"/>
    <s v="Costs include all construction and construction-related expenditures, but not rolling stock"/>
    <s v="https://www.jttri.or.jp/docs/seminar190719-25.pdf"/>
    <s v="https://transitcosts.com/data/"/>
  </r>
  <r>
    <n v="46"/>
    <s v="THA"/>
    <x v="10"/>
    <s v="Bangkok"/>
    <s v="South-Eastern Asia"/>
    <x v="0"/>
    <x v="1"/>
    <s v="Bangkok,Sukhumvit Line to Kheka"/>
    <x v="0"/>
    <x v="0"/>
    <x v="0"/>
    <x v="0"/>
    <n v="12.8"/>
    <n v="21904"/>
    <n v="634.56415212295565"/>
    <n v="1773.7355682156076"/>
    <n v="138.57309126684433"/>
    <d v="2007-01-01T00:00:00"/>
    <n v="2007"/>
    <s v="Estimate"/>
    <s v="Costs include all construction and construction-related expenditures, but not rolling stock"/>
    <s v="https://www.mrta.co.th/en/projectelectrictrain/bangkok-and-vicinities/greenline/"/>
    <s v="https://transitcosts.com/data/"/>
  </r>
  <r>
    <n v="47"/>
    <s v="THA"/>
    <x v="10"/>
    <s v="Bangkok"/>
    <s v="South-Eastern Asia"/>
    <x v="0"/>
    <x v="1"/>
    <s v="Bangkok,Sukhumvit Line to Khu Khot"/>
    <x v="0"/>
    <x v="0"/>
    <x v="0"/>
    <x v="0"/>
    <n v="19"/>
    <n v="58862"/>
    <n v="1734.3054709906755"/>
    <n v="4429.9421206910238"/>
    <n v="233.1548484574223"/>
    <d v="2017-01-01T00:00:00"/>
    <n v="2017"/>
    <s v="Estimate"/>
    <s v="Costs include all construction and construction-related expenditures, but not rolling stock"/>
    <s v="https://www.mrta.co.th/en/projectelectrictrain/bangkok-and-vicinities/greenline/"/>
    <s v="https://transitcosts.com/data/"/>
  </r>
  <r>
    <n v="48"/>
    <s v="THA"/>
    <x v="10"/>
    <s v="Bangkok"/>
    <s v="South-Eastern Asia"/>
    <x v="0"/>
    <x v="1"/>
    <s v="Bangkok,Blue Line extension"/>
    <x v="0"/>
    <x v="0"/>
    <x v="0"/>
    <x v="0"/>
    <n v="26.9"/>
    <n v="71687"/>
    <n v="2093.1906409332378"/>
    <n v="5521.1502225815493"/>
    <n v="205.24722017031783"/>
    <d v="2015-01-01T00:00:00"/>
    <n v="2015"/>
    <s v="Estimate"/>
    <s v="Costs include all construction and construction-related expenditures, but not rolling stock"/>
    <s v="https://www.mrta.co.th/en/projectelectrictrain/bangkok-and-vicinities/blueline/?AspxAutoDetectCookieSupport=1"/>
    <s v="https://transitcosts.com/data/"/>
  </r>
  <r>
    <n v="49"/>
    <s v="THA"/>
    <x v="10"/>
    <s v="Bangkok"/>
    <s v="South-Eastern Asia"/>
    <x v="0"/>
    <x v="1"/>
    <s v="Bangkok,Brown Line"/>
    <x v="0"/>
    <x v="0"/>
    <x v="0"/>
    <x v="0"/>
    <n v="22.1"/>
    <n v="48386"/>
    <n v="1546.1911316876306"/>
    <n v="3809.980159096885"/>
    <n v="172.39729226682738"/>
    <d v="2020-01-01T00:00:00"/>
    <n v="2020"/>
    <s v="Actual"/>
    <s v="Costs include all construction and construction-related expenditures, but not rolling stock"/>
    <s v="https://www.mrta.co.th/en/projectelectrictrain/bangkok-and-vicinities/brownline/"/>
    <s v="https://transitcosts.com/data/"/>
  </r>
  <r>
    <n v="50"/>
    <s v="THA"/>
    <x v="10"/>
    <s v="Bangkok"/>
    <s v="South-Eastern Asia"/>
    <x v="0"/>
    <x v="1"/>
    <s v="Bangkok,Pink Line"/>
    <x v="0"/>
    <x v="0"/>
    <x v="0"/>
    <x v="0"/>
    <n v="34.5"/>
    <n v="56725"/>
    <n v="1827.0329893049586"/>
    <n v="4374.8523210703661"/>
    <n v="126.80731365421352"/>
    <d v="2019-01-01T00:00:00"/>
    <n v="2019"/>
    <s v="Estimate"/>
    <s v="Costs include all construction and construction-related expenditures, but not rolling stock"/>
    <s v="https://www.mrta.co.th/en/projectelectrictrain/bangkok-and-vicinities/pinkline/"/>
    <s v="https://transitcosts.com/data/"/>
  </r>
  <r>
    <n v="51"/>
    <s v="THA"/>
    <x v="10"/>
    <s v="Bangkok"/>
    <s v="South-Eastern Asia"/>
    <x v="0"/>
    <x v="1"/>
    <s v="Bangkok,Yellow Line"/>
    <x v="0"/>
    <x v="0"/>
    <x v="0"/>
    <x v="0"/>
    <n v="30.4"/>
    <n v="54768"/>
    <n v="1764.0007537814715"/>
    <n v="4223.9208800419892"/>
    <n v="138.94476579085492"/>
    <d v="2019-01-01T00:00:00"/>
    <n v="2019"/>
    <s v="Estimate"/>
    <s v="Costs include all construction and construction-related expenditures, but not rolling stock"/>
    <s v="https://www.mrta.co.th/en/projectelectrictrain/bangkok-and-vicinities/yellowline/"/>
    <s v="https://transitcosts.com/data/"/>
  </r>
  <r>
    <n v="52"/>
    <s v="THA"/>
    <x v="10"/>
    <s v="Bangkok"/>
    <s v="South-Eastern Asia"/>
    <x v="0"/>
    <x v="1"/>
    <s v="Bangkok,Orange Line"/>
    <x v="0"/>
    <x v="0"/>
    <x v="0"/>
    <x v="0"/>
    <n v="35.9"/>
    <n v="235320"/>
    <n v="7519.7308541465136"/>
    <n v="18529.420308326356"/>
    <n v="516.13984145755865"/>
    <d v="2021-01-01T00:00:00"/>
    <n v="2021"/>
    <s v="Estimate"/>
    <s v="Costs include all construction and construction-related expenditures, but not rolling stock"/>
    <s v="https://www.mrta.co.th/en/projectelectrictrain/bangkok-and-vicinities/orangeline/"/>
    <s v="https://transitcosts.com/data/"/>
  </r>
  <r>
    <n v="53"/>
    <s v="THA"/>
    <x v="10"/>
    <s v="Chiang Mai"/>
    <s v="South-Eastern Asia"/>
    <x v="0"/>
    <x v="1"/>
    <s v="Chiang Mai,Red Line"/>
    <x v="2"/>
    <x v="0"/>
    <x v="2"/>
    <x v="0"/>
    <n v="15.8"/>
    <n v="27000"/>
    <n v="862.7942081504159"/>
    <n v="2126.0171184974147"/>
    <n v="134.5580454745199"/>
    <d v="2024-01-01T00:00:00"/>
    <n v="2024"/>
    <s v="Estimate"/>
    <s v="Costs include all construction and construction-related expenditures, but not rolling stock"/>
    <s v="https://www.nationthailand.com/business/30382028"/>
    <s v="https://transitcosts.com/data/"/>
  </r>
  <r>
    <n v="54"/>
    <s v="VNM"/>
    <x v="1"/>
    <s v="Ho Chi Minh City"/>
    <s v="South-Eastern Asia"/>
    <x v="1"/>
    <x v="1"/>
    <s v="Ho Chi Minh City,Line 1"/>
    <x v="0"/>
    <x v="0"/>
    <x v="0"/>
    <x v="0"/>
    <n v="19.7"/>
    <n v="43600000"/>
    <n v="1987.6908294320056"/>
    <n v="5650.3004613940411"/>
    <n v="286.81728230426603"/>
    <d v="2016-01-01T00:00:00"/>
    <n v="2016"/>
    <s v="Estimate"/>
    <s v="Costs include all construction and construction-related expenditures, but not rolling stock"/>
    <s v="https://e.vnexpress.net/news/news/hcmc-submits-plans-for-new-2-9-billion-metro-line-4095209.html"/>
    <s v="https://transitcosts.com/data/"/>
  </r>
  <r>
    <n v="55"/>
    <s v="VNM"/>
    <x v="1"/>
    <s v="Ho Chi Minh City"/>
    <s v="South-Eastern Asia"/>
    <x v="1"/>
    <x v="1"/>
    <s v="Ho Chi Minh City,Line 2 first phase"/>
    <x v="0"/>
    <x v="0"/>
    <x v="0"/>
    <x v="0"/>
    <n v="11.3"/>
    <n v="48000000"/>
    <n v="2068.219502146535"/>
    <n v="5908.5122589652774"/>
    <n v="522.87719105887402"/>
    <d v="2023-01-01T00:00:00"/>
    <n v="2023"/>
    <s v="Estimate"/>
    <s v="Costs include all construction and construction-related expenditures, but not rolling stock"/>
    <s v="https://e.vnexpress.net/news/news/saigon-metro-lines-cost-escalation-cleared-construction-not-to-stop-4002027.html"/>
    <s v="https://transitcosts.com/data/"/>
  </r>
  <r>
    <n v="56"/>
    <s v="VNM"/>
    <x v="1"/>
    <s v="Ho Chi Minh City"/>
    <s v="South-Eastern Asia"/>
    <x v="1"/>
    <x v="1"/>
    <s v="Ho Chi Minh City,Line 5 first phase"/>
    <x v="0"/>
    <x v="0"/>
    <x v="0"/>
    <x v="0"/>
    <n v="8.9"/>
    <n v="41600000"/>
    <n v="1792.4569018603302"/>
    <n v="5120.7106244365741"/>
    <n v="575.36074431871612"/>
    <d v="2027-01-01T00:00:00"/>
    <n v="2027"/>
    <s v="Estimate"/>
    <s v="Costs include all construction and construction-related expenditures, but not rolling stock"/>
    <s v="https://saigoneer.com/saigon-news/12943-saigon-starts-seeking-investors-for-metro-line-5"/>
    <s v="https://transitcosts.com/data/"/>
  </r>
  <r>
    <n v="57"/>
    <s v="JPN"/>
    <x v="11"/>
    <s v="Osaka"/>
    <s v="Eastern Asia"/>
    <x v="2"/>
    <x v="2"/>
    <s v="Osaka,Tokaido branch relocation"/>
    <x v="0"/>
    <x v="0"/>
    <x v="0"/>
    <x v="0"/>
    <n v="2.4"/>
    <n v="69000"/>
    <n v="632.97139230525568"/>
    <n v="607.81747885924915"/>
    <n v="253.25728285802049"/>
    <d v="2019-01-01T00:00:00"/>
    <n v="2019"/>
    <s v="Estimate"/>
    <s v="Costs include all construction and construction-related expenditures, but not rolling stock"/>
    <s v="https://www.westjr.co.jp/global/en/ir/library/fact-sheets/2018/pdf/fact2018.pdf"/>
    <s v="https://transitcosts.com/data/"/>
  </r>
  <r>
    <n v="58"/>
    <s v="JPN"/>
    <x v="11"/>
    <s v="Osaka"/>
    <s v="Eastern Asia"/>
    <x v="2"/>
    <x v="2"/>
    <s v="Osaka,Higashi Line"/>
    <x v="0"/>
    <x v="0"/>
    <x v="0"/>
    <x v="0"/>
    <n v="20.3"/>
    <n v="120000"/>
    <n v="1282.4611066509435"/>
    <n v="960.74114646409907"/>
    <n v="47.327150072123104"/>
    <d v="2009-01-01T00:00:00"/>
    <n v="2009"/>
    <s v="Estimate"/>
    <s v="Costs include all construction and construction-related expenditures, but not rolling stock"/>
    <s v="https://www.westjr.co.jp/global/en/ir/library/fact-sheets/2018/pdf/fact2018.pdf"/>
    <s v="https://transitcosts.com/data/"/>
  </r>
  <r>
    <n v="59"/>
    <s v="JPN"/>
    <x v="11"/>
    <s v="Osaka"/>
    <s v="Eastern Asia"/>
    <x v="2"/>
    <x v="2"/>
    <s v="Osaka,Monorail extension"/>
    <x v="1"/>
    <x v="0"/>
    <x v="1"/>
    <x v="0"/>
    <n v="8.9"/>
    <n v="105000"/>
    <n v="963.21733611669333"/>
    <n v="924.93964174233577"/>
    <n v="103.92580244295907"/>
    <d v="2019-01-01T00:00:00"/>
    <n v="2019"/>
    <s v="Estimate"/>
    <s v="Costs include all construction and construction-related expenditures, but not rolling stock"/>
    <s v="http://www.mlit.go.jp/common/001272230.pdf"/>
    <s v="https://transitcosts.com/data/"/>
  </r>
  <r>
    <n v="60"/>
    <s v="JPN"/>
    <x v="11"/>
    <s v="Tokyo"/>
    <s v="Eastern Asia"/>
    <x v="2"/>
    <x v="2"/>
    <s v="Tokyo,Fukutoshin Line"/>
    <x v="0"/>
    <x v="0"/>
    <x v="0"/>
    <x v="0"/>
    <n v="8.9"/>
    <n v="250000"/>
    <n v="2310.6947355588113"/>
    <n v="1660.0903184754454"/>
    <n v="186.52700207589274"/>
    <d v="2004-01-01T00:00:00"/>
    <n v="2004"/>
    <s v="Estimate"/>
    <s v="Costs include all construction and construction-related expenditures, but not rolling stock"/>
    <s v="https://www.japantimes.co.jp/news/2008/06/12/national/fukutoshin-subway-line-debuts/"/>
    <s v="https://transitcosts.com/data/"/>
  </r>
  <r>
    <n v="61"/>
    <s v="JPN"/>
    <x v="11"/>
    <s v="Tokyo"/>
    <s v="Eastern Asia"/>
    <x v="2"/>
    <x v="2"/>
    <s v="Tokyo,Minatomirai Line"/>
    <x v="0"/>
    <x v="0"/>
    <x v="0"/>
    <x v="0"/>
    <n v="4.0999999999999996"/>
    <n v="257000"/>
    <n v="1963.2512869315847"/>
    <n v="1347.4688230711831"/>
    <n v="328.65093245638616"/>
    <d v="1998-01-01T00:00:00"/>
    <n v="1998"/>
    <s v="Estimate"/>
    <s v="Costs include all construction and construction-related expenditures, but not rolling stock"/>
    <s v="https://www.japantimes.co.jp/life/2004/02/13/travel/new-subway-signals-start-of-a-new-era/"/>
    <s v="https://transitcosts.com/data/"/>
  </r>
  <r>
    <n v="62"/>
    <s v="JPN"/>
    <x v="11"/>
    <s v="Tokyo"/>
    <s v="Eastern Asia"/>
    <x v="2"/>
    <x v="2"/>
    <s v="Tokyo,Oedo Line ring"/>
    <x v="0"/>
    <x v="0"/>
    <x v="0"/>
    <x v="0"/>
    <n v="27.8"/>
    <n v="988600"/>
    <n v="8679.0249274395846"/>
    <n v="5297.242213694266"/>
    <n v="190.54828106813906"/>
    <d v="1999-01-01T00:00:00"/>
    <n v="1999"/>
    <s v="Estimate"/>
    <s v="Costs include all construction and construction-related expenditures, but not rolling stock"/>
    <s v="https://web.archive.org/web/20060517042836/http://www.kotsu.metro.tokyo.jp/news/pdf/sub_t_20060324a_01.pdf"/>
    <s v="https://transitcosts.com/data/"/>
  </r>
  <r>
    <n v="63"/>
    <s v="JPN"/>
    <x v="11"/>
    <s v="Tokyo"/>
    <s v="Eastern Asia"/>
    <x v="2"/>
    <x v="2"/>
    <s v="Tokyo,Haneda express line"/>
    <x v="0"/>
    <x v="0"/>
    <x v="0"/>
    <x v="0"/>
    <n v="5.6"/>
    <n v="300000"/>
    <n v="2809.6574450897119"/>
    <n v="2628.8478050996073"/>
    <n v="469.43710805350133"/>
    <d v="2025-01-01T00:00:00"/>
    <n v="2025"/>
    <s v="Estimate"/>
    <s v="Costs include all construction and construction-related expenditures, but not rolling stock"/>
    <s v="https://en.connectionjapan.com/2019/02/16/jr-east-construira-linha-para-ligar-toquio-ao-aeroporto-de-haneda/"/>
    <s v="https://transitcosts.com/data/"/>
  </r>
  <r>
    <n v="64"/>
    <s v="JPN"/>
    <x v="11"/>
    <s v="Tokyo"/>
    <s v="Eastern Asia"/>
    <x v="2"/>
    <x v="2"/>
    <s v="Tokyo,Tama Monorail first phase"/>
    <x v="1"/>
    <x v="0"/>
    <x v="1"/>
    <x v="0"/>
    <n v="16"/>
    <n v="242200"/>
    <n v="2574.9636788278558"/>
    <n v="1226.7405409617834"/>
    <n v="76.671283810111461"/>
    <d v="1995-01-01T00:00:00"/>
    <n v="1995"/>
    <s v="Estimate"/>
    <s v="Costs include all construction and construction-related expenditures, but not rolling stock"/>
    <s v="https://www.ejrcf.or.jp/jrtr/jrtr26/pdf/t58_neh.pdf"/>
    <s v="https://transitcosts.com/data/"/>
  </r>
  <r>
    <n v="65"/>
    <s v="JPN"/>
    <x v="11"/>
    <s v="Tokyo"/>
    <s v="Eastern Asia"/>
    <x v="2"/>
    <x v="2"/>
    <s v="Tokyo,Monorail to Tokyo Station"/>
    <x v="1"/>
    <x v="0"/>
    <x v="1"/>
    <x v="0"/>
    <n v="3"/>
    <n v="109500"/>
    <n v="1025.5249674577449"/>
    <n v="959.52944886135663"/>
    <n v="319.84314962045221"/>
    <d v="2020-01-01T00:00:00"/>
    <n v="2020"/>
    <s v="Estimate"/>
    <s v="Costs include all construction and construction-related expenditures, but not rolling stock"/>
    <s v="https://www.railwaygazette.com/tokyo-monorail-plans-to-extend/39875.article"/>
    <s v="https://transitcosts.com/data/"/>
  </r>
  <r>
    <n v="66"/>
    <s v="JPN"/>
    <x v="11"/>
    <s v="Tokyo"/>
    <s v="Eastern Asia"/>
    <x v="2"/>
    <x v="2"/>
    <s v="Tokyo,Tokyo-Ueno Line"/>
    <x v="0"/>
    <x v="0"/>
    <x v="0"/>
    <x v="0"/>
    <n v="3.8"/>
    <n v="40000"/>
    <n v="501.20904256427934"/>
    <n v="344.52097441969664"/>
    <n v="90.663414320972805"/>
    <d v="2011-01-01T00:00:00"/>
    <n v="2011"/>
    <s v="Estimate"/>
    <s v="Costs include all construction and construction-related expenditures, but not rolling stock"/>
    <s v="https://www.railwaygazette.com/cross-tokyo-link-inaugurated/40649.article"/>
    <s v="https://transitcosts.com/data/"/>
  </r>
  <r>
    <n v="67"/>
    <s v="JPN"/>
    <x v="11"/>
    <s v="Tokyo"/>
    <s v="Eastern Asia"/>
    <x v="2"/>
    <x v="2"/>
    <s v="Tokyo,Sotetsu Shin-Yokohama JR Line"/>
    <x v="0"/>
    <x v="0"/>
    <x v="0"/>
    <x v="0"/>
    <n v="2.7"/>
    <n v="111400"/>
    <n v="1051.4911533416923"/>
    <n v="1020.3178812265724"/>
    <n v="377.89551156539716"/>
    <d v="2014-01-01T00:00:00"/>
    <n v="2014"/>
    <s v="Estimate"/>
    <s v="Costs include all construction and construction-related expenditures, but not rolling stock"/>
    <s v="https://resources.realestate.co.jp/living/faster-commute-and-lower-congestion-expected-as-sotetsu-main-line-and-jr-east-start-direct-rail-service-on-nov-30th/"/>
    <s v="https://transitcosts.com/data/"/>
  </r>
  <r>
    <n v="68"/>
    <s v="JPN"/>
    <x v="11"/>
    <s v="Tokyo"/>
    <s v="Eastern Asia"/>
    <x v="2"/>
    <x v="2"/>
    <s v="Tokyo,Sotetsu Shin-Yokohama Tokyu Line"/>
    <x v="0"/>
    <x v="0"/>
    <x v="0"/>
    <x v="0"/>
    <n v="10"/>
    <n v="290800"/>
    <n v="2672.9685473483487"/>
    <n v="2530.2585158512866"/>
    <n v="253.02585158512866"/>
    <d v="2016-01-01T00:00:00"/>
    <n v="2016"/>
    <s v="Estimate"/>
    <s v="Costs include all construction and construction-related expenditures, but not rolling stock"/>
    <s v="https://www.decn.co.jp/?p=89391"/>
    <s v="https://transitcosts.com/data/"/>
  </r>
  <r>
    <n v="69"/>
    <s v="JPN"/>
    <x v="11"/>
    <s v="Fukuoka"/>
    <s v="Eastern Asia"/>
    <x v="2"/>
    <x v="2"/>
    <s v="Fukuoka,Nanakuma Line extension"/>
    <x v="0"/>
    <x v="0"/>
    <x v="0"/>
    <x v="0"/>
    <n v="1.6"/>
    <n v="58700"/>
    <n v="531.59128681393486"/>
    <n v="514.29851504933833"/>
    <n v="321.43657190583644"/>
    <d v="2018-01-01T00:00:00"/>
    <n v="2018"/>
    <s v="Estimate"/>
    <s v="Costs include all construction and construction-related expenditures, but not rolling stock"/>
    <s v="https://www.fukuoka-now.com/en/news/nanakuma-subway-line-extension-delayed/"/>
    <s v="https://transitcosts.com/data/"/>
  </r>
  <r>
    <n v="70"/>
    <s v="JPN"/>
    <x v="11"/>
    <s v="Tokyo"/>
    <s v="Eastern Asia"/>
    <x v="2"/>
    <x v="2"/>
    <s v="Tokyo,Tsukuba Express"/>
    <x v="0"/>
    <x v="0"/>
    <x v="0"/>
    <x v="0"/>
    <n v="58.3"/>
    <n v="949400"/>
    <n v="7812.1305214134272"/>
    <n v="5542.1745178801448"/>
    <n v="95.063027750945878"/>
    <d v="2001-01-01T00:00:00"/>
    <n v="2001"/>
    <s v="Estimate"/>
    <s v="Costs include all construction and construction-related expenditures, but not rolling stock"/>
    <s v="https://www.jlgc.org.uk/en/news_letter/funding-local-infrastructure-and-the-tsukuba-express/"/>
    <s v="https://transitcosts.com/data/"/>
  </r>
  <r>
    <n v="71"/>
    <s v="IND"/>
    <x v="4"/>
    <s v="Bangalore"/>
    <s v="Southern Asia"/>
    <x v="1"/>
    <x v="3"/>
    <s v="Bangalore,Phase 2"/>
    <x v="0"/>
    <x v="0"/>
    <x v="0"/>
    <x v="0"/>
    <n v="73.900000000000006"/>
    <n v="306950"/>
    <n v="4142.3993811212649"/>
    <n v="14480.891794942057"/>
    <n v="195.95252767174637"/>
    <d v="2020-01-01T00:00:00"/>
    <n v="2020"/>
    <s v="Estimate"/>
    <s v="Costs include all construction and construction-related expenditures, but not rolling stock"/>
    <s v="https://www.metrorailnews.in/bengaluru-metros-yelachenahalli-anjanapura-line-supposed-to-be-ready-by-november-2020/"/>
    <s v="https://transitcosts.com/data/"/>
  </r>
  <r>
    <n v="72"/>
    <s v="IND"/>
    <x v="4"/>
    <s v="Bangalore"/>
    <s v="Southern Asia"/>
    <x v="1"/>
    <x v="3"/>
    <s v="Bangalore,Phase 1"/>
    <x v="0"/>
    <x v="0"/>
    <x v="0"/>
    <x v="0"/>
    <n v="42.3"/>
    <n v="144050"/>
    <n v="3086.5343822003047"/>
    <n v="9425.57134276945"/>
    <n v="222.82674569194918"/>
    <d v="2011-01-01T00:00:00"/>
    <n v="2011"/>
    <s v="Estimate"/>
    <s v="Costs include all construction and construction-related expenditures, but not rolling stock"/>
    <s v="https://economictimes.indiatimes.com/industry/transportation/railways/cost-and-time-overrun-marks-bengaluru-metro-phase-i/articleshow/57550535.cms"/>
    <s v="https://transitcosts.com/data/"/>
  </r>
  <r>
    <n v="73"/>
    <s v="IND"/>
    <x v="4"/>
    <s v="Gurgaon"/>
    <s v="Southern Asia"/>
    <x v="1"/>
    <x v="3"/>
    <s v="Gurgaon,Phase 1"/>
    <x v="0"/>
    <x v="0"/>
    <x v="0"/>
    <x v="0"/>
    <n v="5.5"/>
    <n v="10880"/>
    <n v="233.12387419881509"/>
    <n v="711.90708926991749"/>
    <n v="129.43765259453045"/>
    <d v="2011-01-01T00:00:00"/>
    <n v="2011"/>
    <s v="Estimate"/>
    <s v="Costs include all construction and construction-related expenditures, but not rolling stock"/>
    <s v="http://archive.indianexpress.com/news/gurgaon-rapid-metro-begins-trial-runs/1011112/0"/>
    <s v="https://transitcosts.com/data/"/>
  </r>
  <r>
    <n v="74"/>
    <s v="IND"/>
    <x v="4"/>
    <s v="Gurgaon"/>
    <s v="Southern Asia"/>
    <x v="1"/>
    <x v="3"/>
    <s v="Gurgaon,Phase 2"/>
    <x v="0"/>
    <x v="0"/>
    <x v="0"/>
    <x v="0"/>
    <n v="6.3"/>
    <n v="24230"/>
    <n v="377.69704726361903"/>
    <n v="1315.2278988414755"/>
    <n v="208.76633314944056"/>
    <d v="2015-01-01T00:00:00"/>
    <n v="2015"/>
    <s v="Estimate"/>
    <s v="Costs include all construction and construction-related expenditures, but not rolling stock"/>
    <s v="http://www.ptinews.com/news/8562521_Second-phase-of-Gurgaon-s-Rapid-Metro-launched.html"/>
    <s v="https://transitcosts.com/data/"/>
  </r>
  <r>
    <n v="75"/>
    <s v="IND"/>
    <x v="4"/>
    <s v="Nagpur"/>
    <s v="Southern Asia"/>
    <x v="1"/>
    <x v="3"/>
    <s v="Nagpur,Phase 1"/>
    <x v="0"/>
    <x v="0"/>
    <x v="0"/>
    <x v="0"/>
    <n v="38.200000000000003"/>
    <n v="86800"/>
    <n v="1422.262666955593"/>
    <n v="4879.3593000721121"/>
    <n v="127.73191885005528"/>
    <d v="2014-01-01T00:00:00"/>
    <n v="2014"/>
    <s v="Estimate"/>
    <s v="Costs include all construction and construction-related expenditures, but not rolling stock"/>
    <s v="http://www.metrorailnagpur.com/projectprofile.aspx"/>
    <s v="https://transitcosts.com/data/"/>
  </r>
  <r>
    <n v="76"/>
    <s v="IND"/>
    <x v="4"/>
    <s v="Nagpur"/>
    <s v="Southern Asia"/>
    <x v="1"/>
    <x v="3"/>
    <s v="Nagpur,Phase 2"/>
    <x v="0"/>
    <x v="0"/>
    <x v="0"/>
    <x v="0"/>
    <n v="43.8"/>
    <n v="112160"/>
    <n v="1640.0186281110982"/>
    <n v="5677.6693396433902"/>
    <n v="129.62715387313676"/>
    <d v="2018-01-01T00:00:00"/>
    <n v="2018"/>
    <s v="Actual"/>
    <s v="Costs include all construction and construction-related expenditures, but not rolling stock"/>
    <s v="https://timesofindia.indiatimes.com/city/nagpur/mahametro-saves-rs1850cr-in-nagpur-metro-phase-ii/articleshow/67371648.cms"/>
    <s v="https://transitcosts.com/data/"/>
  </r>
  <r>
    <n v="77"/>
    <s v="IND"/>
    <x v="4"/>
    <s v="Ahmadabad"/>
    <s v="Southern Asia"/>
    <x v="1"/>
    <x v="3"/>
    <s v="Ahmadabad,Phase 1"/>
    <x v="0"/>
    <x v="0"/>
    <x v="0"/>
    <x v="0"/>
    <n v="40"/>
    <n v="127000"/>
    <n v="1803.4562036114628"/>
    <n v="6310.4372758991194"/>
    <n v="157.76093189747797"/>
    <d v="2019-01-01T00:00:00"/>
    <n v="2019"/>
    <s v="Estimate"/>
    <s v="Costs include all construction and construction-related expenditures, but not rolling stock"/>
    <s v="https://indianexpress.com/article/cities/ahmedabad/ahmedabad-metro-phase-1-delay-makes-cost-jump-by-rs-2000-cr-6486037/"/>
    <s v="https://transitcosts.com/data/"/>
  </r>
  <r>
    <n v="78"/>
    <s v="IND"/>
    <x v="4"/>
    <s v="Hyderabad"/>
    <s v="Southern Asia"/>
    <x v="1"/>
    <x v="3"/>
    <s v="Hyderabad,Phase 1"/>
    <x v="0"/>
    <x v="0"/>
    <x v="0"/>
    <x v="0"/>
    <n v="72"/>
    <n v="188000"/>
    <n v="2797.8141948514872"/>
    <n v="9954.7402657475304"/>
    <n v="138.2602814687157"/>
    <d v="2016-01-01T00:00:00"/>
    <n v="2016"/>
    <s v="Estimate"/>
    <s v="Costs include all construction and construction-related expenditures, but not rolling stock"/>
    <s v="https://www.indiatoday.in/india/story/hyderabad-metro-project-delay-by-l-and-t-pushes-up-cost-by-over-30-per-cent-1094750-2017-11-26"/>
    <s v="https://transitcosts.com/data/"/>
  </r>
  <r>
    <n v="79"/>
    <s v="IND"/>
    <x v="4"/>
    <s v="Hyderabad"/>
    <s v="Southern Asia"/>
    <x v="1"/>
    <x v="3"/>
    <s v="Hyderabad,Airport express"/>
    <x v="0"/>
    <x v="0"/>
    <x v="0"/>
    <x v="0"/>
    <n v="31"/>
    <n v="46500"/>
    <n v="627.53403232493508"/>
    <n v="2193.7171150506783"/>
    <n v="70.765068227441233"/>
    <d v="2020-01-01T00:00:00"/>
    <n v="2020"/>
    <s v="Actual"/>
    <s v="Costs include all construction and construction-related expenditures, but not rolling stock"/>
    <s v="https://www.thehindu.com/news/cities/Hyderabad/airport-metro-to-have-underground-section-connecting-to-passenger-terminal/article29317205.ece"/>
    <s v="https://transitcosts.com/data/"/>
  </r>
  <r>
    <n v="80"/>
    <s v="IND"/>
    <x v="4"/>
    <s v="Chennai"/>
    <s v="Southern Asia"/>
    <x v="1"/>
    <x v="3"/>
    <s v="Chennai,Phase 1"/>
    <x v="0"/>
    <x v="0"/>
    <x v="0"/>
    <x v="0"/>
    <n v="45.1"/>
    <n v="200000"/>
    <n v="3277.1029192525184"/>
    <n v="11242.763364221455"/>
    <n v="249.28521871887926"/>
    <d v="2014-01-01T00:00:00"/>
    <n v="2014"/>
    <s v="Estimate"/>
    <s v="Costs include all construction and construction-related expenditures, but not rolling stock"/>
    <s v="https://www.business-standard.com/article/current-affairs/phase-ii-chennai-metro-project-to-cost-rs-36-000-cr-114022800932_1.html"/>
    <s v="https://transitcosts.com/data/"/>
  </r>
  <r>
    <n v="81"/>
    <s v="IND"/>
    <x v="4"/>
    <s v="Chennai"/>
    <s v="Southern Asia"/>
    <x v="1"/>
    <x v="3"/>
    <s v="Chennai,Phase 1 extension"/>
    <x v="0"/>
    <x v="0"/>
    <x v="0"/>
    <x v="0"/>
    <n v="9.1"/>
    <n v="37700"/>
    <n v="551.25447824347714"/>
    <n v="1908.4177434429012"/>
    <n v="209.71623554317597"/>
    <d v="2018-01-01T00:00:00"/>
    <n v="2018"/>
    <s v="Estimate"/>
    <s v="Costs include all construction and construction-related expenditures, but not rolling stock"/>
    <s v="https://themetrorailguy.com/chennai-metro-phase-1-extension-information-route-maps-tenders-updates/"/>
    <s v="https://transitcosts.com/data/"/>
  </r>
  <r>
    <n v="82"/>
    <s v="IND"/>
    <x v="4"/>
    <s v="Chennai"/>
    <s v="Southern Asia"/>
    <x v="1"/>
    <x v="3"/>
    <s v="Chennai,Phase 2"/>
    <x v="0"/>
    <x v="0"/>
    <x v="0"/>
    <x v="0"/>
    <n v="118.9"/>
    <n v="691800"/>
    <n v="9336.0869583309704"/>
    <n v="32636.849466495896"/>
    <n v="274.48990299828341"/>
    <d v="2023-01-01T00:00:00"/>
    <n v="2023"/>
    <s v="Estimate"/>
    <s v="Costs include all construction and construction-related expenditures, but not rolling stock"/>
    <s v="https://www.businesstoday.in/sectors/infra/relief-for-commuters-in-chennai-metro-network-to-expand-phase-ii-work-begins/story/350907.html"/>
    <s v="https://transitcosts.com/data/"/>
  </r>
  <r>
    <n v="83"/>
    <s v="JPN"/>
    <x v="11"/>
    <s v="Tokyo"/>
    <s v="Eastern Asia"/>
    <x v="2"/>
    <x v="2"/>
    <s v="Tokyo,Yurikamome"/>
    <x v="0"/>
    <x v="0"/>
    <x v="0"/>
    <x v="0"/>
    <n v="12"/>
    <n v="170200"/>
    <n v="1263.4860932396286"/>
    <n v="812.4380581615336"/>
    <n v="67.703171513461129"/>
    <d v="1991-01-01T00:00:00"/>
    <n v="1991"/>
    <s v="Estimate"/>
    <s v="Costs include all construction and construction-related expenditures, but not rolling stock"/>
    <s v="http://www.ejrcf.or.jp/jrtr/jrtr30/pdf/s42_aok.pdf"/>
    <s v="https://transitcosts.com/data/"/>
  </r>
  <r>
    <n v="84"/>
    <s v="MYS"/>
    <x v="12"/>
    <s v="Kuala Lumpur"/>
    <s v="South-Eastern Asia"/>
    <x v="0"/>
    <x v="1"/>
    <s v="Kuala Lumpur,Kajang Line"/>
    <x v="0"/>
    <x v="0"/>
    <x v="0"/>
    <x v="0"/>
    <n v="51"/>
    <n v="21000"/>
    <n v="6416.4069428589346"/>
    <n v="13096.272797384701"/>
    <n v="256.78966269381766"/>
    <d v="2014-01-01T00:00:00"/>
    <n v="2014"/>
    <s v="Estimate"/>
    <s v="Costs include all construction and construction-related expenditures, but not rolling stock"/>
    <s v="https://www.nst.com.my/news/nation/2017/07/258054/sbk-mrt-proud-achievement-which-will-save-commuters-cost-time-pm"/>
    <s v="https://transitcosts.com/data/"/>
  </r>
  <r>
    <n v="85"/>
    <s v="MYS"/>
    <x v="12"/>
    <s v="Kuala Lumpur"/>
    <s v="South-Eastern Asia"/>
    <x v="0"/>
    <x v="1"/>
    <s v="Kuala Lumpur,Putrajaya Line (MRT 2)"/>
    <x v="0"/>
    <x v="0"/>
    <x v="0"/>
    <x v="0"/>
    <n v="52.2"/>
    <n v="30530"/>
    <n v="7369.999528761994"/>
    <n v="18156.534757676047"/>
    <n v="347.82633635394723"/>
    <d v="2019-01-01T00:00:00"/>
    <n v="2019"/>
    <s v="Estimate"/>
    <s v="Costs include all construction and construction-related expenditures, but not rolling stock"/>
    <s v="https://www.thestar.com.my/business/business-news/2020/01/17/mrt-2-at-70-completion-guan-eng-says"/>
    <s v="https://transitcosts.com/data/"/>
  </r>
  <r>
    <n v="86"/>
    <s v="CHN"/>
    <x v="13"/>
    <s v="Beijing"/>
    <s v="Eastern Asia"/>
    <x v="0"/>
    <x v="2"/>
    <s v="Beijing,Line 4"/>
    <x v="0"/>
    <x v="0"/>
    <x v="0"/>
    <x v="0"/>
    <n v="28.2"/>
    <n v="15300"/>
    <n v="1867.1477589142062"/>
    <n v="4383.401237916064"/>
    <n v="155.43976020978951"/>
    <d v="2005-01-01T00:00:00"/>
    <n v="2005"/>
    <s v="Estimate"/>
    <s v="Costs include all construction and construction-related expenditures, but not rolling stock"/>
    <s v="http://zizhan.mot.gov.cn/zhuantizhuanlan/qita/quanqiuhuanjingjijin/zhishigongxiang/201601/P020160125565596507649.pdf"/>
    <s v="https://transitcosts.com/data/"/>
  </r>
  <r>
    <n v="87"/>
    <s v="CHN"/>
    <x v="13"/>
    <s v="Beijing"/>
    <s v="Eastern Asia"/>
    <x v="0"/>
    <x v="2"/>
    <s v="Beijing,Line 13"/>
    <x v="0"/>
    <x v="0"/>
    <x v="0"/>
    <x v="0"/>
    <n v="40.85"/>
    <n v="6570"/>
    <n v="793.64600006039927"/>
    <n v="1721.3049153492912"/>
    <n v="42.137207230092805"/>
    <d v="1999-01-01T00:00:00"/>
    <n v="1999"/>
    <s v="Estimate"/>
    <s v="Costs include all construction and construction-related expenditures, but not rolling stock"/>
    <s v="http://www.wikiwand.com/zh-sg/%E5%8C%97%E4%BA%AC%E5%9C%B0%E9%93%8113%E5%8F%B7%E7%BA%BF"/>
    <s v="https://transitcosts.com/data/"/>
  </r>
  <r>
    <n v="88"/>
    <s v="CHN"/>
    <x v="13"/>
    <s v="Shanghai"/>
    <s v="Eastern Asia"/>
    <x v="0"/>
    <x v="2"/>
    <s v="Shanghai,Line 1 (Shanghai Railway Station to Jinjiang Park)"/>
    <x v="0"/>
    <x v="0"/>
    <x v="0"/>
    <x v="0"/>
    <n v="16.100000000000001"/>
    <n v="5390"/>
    <n v="645.39948312162574"/>
    <n v="1407.1016923961943"/>
    <n v="87.397620645726349"/>
    <d v="1995-01-01T00:00:00"/>
    <n v="1995"/>
    <s v="Estimate"/>
    <s v="Costs include all construction and construction-related expenditures, but not rolling stock"/>
    <s v="https://zh.wikipedia.org/wiki/%E4%B8%8A%E6%B5%B7%E8%BD%A8%E9%81%93%E4%BA%A4%E9%80%9A1%E5%8F%B7%E7%BA%BF"/>
    <s v="https://transitcosts.com/data/"/>
  </r>
  <r>
    <n v="89"/>
    <s v="CHN"/>
    <x v="13"/>
    <s v="Shanghai"/>
    <s v="Eastern Asia"/>
    <x v="0"/>
    <x v="2"/>
    <s v="Shanghai,Line 2 Phase 1"/>
    <x v="0"/>
    <x v="0"/>
    <x v="0"/>
    <x v="0"/>
    <n v="16.3"/>
    <n v="12400"/>
    <n v="1484.7780316712726"/>
    <n v="3237.1170659949548"/>
    <n v="198.59613901809539"/>
    <d v="1995-01-01T00:00:00"/>
    <n v="1995"/>
    <s v="Estimate"/>
    <s v="Costs include all construction and construction-related expenditures, but not rolling stock"/>
    <s v="https://zh.wikipedia.org/wiki/%E4%B8%8A%E6%B5%B7%E8%BD%A8%E9%81%93%E4%BA%A4%E9%80%9A2%E5%8F%B7%E7%BA%BF"/>
    <s v="https://transitcosts.com/data/"/>
  </r>
  <r>
    <n v="90"/>
    <s v="CHN"/>
    <x v="13"/>
    <s v="Shanghai"/>
    <s v="Eastern Asia"/>
    <x v="0"/>
    <x v="2"/>
    <s v="Shanghai,Line 2 Eastern Extension 1"/>
    <x v="0"/>
    <x v="0"/>
    <x v="0"/>
    <x v="0"/>
    <n v="2.72"/>
    <n v="314.77"/>
    <n v="38.023736900915047"/>
    <n v="82.46805908744237"/>
    <n v="30.319139370383223"/>
    <d v="1999-01-01T00:00:00"/>
    <n v="1999"/>
    <s v="Estimate"/>
    <s v="Costs include all construction and construction-related expenditures, but not rolling stock"/>
    <s v="https://zh.wikipedia.org/wiki/%E4%B8%8A%E6%B5%B7%E8%BD%A8%E9%81%93%E4%BA%A4%E9%80%9A2%E5%8F%B7%E7%BA%BF"/>
    <s v="https://transitcosts.com/data/"/>
  </r>
  <r>
    <n v="91"/>
    <s v="CHN"/>
    <x v="13"/>
    <s v="Shanghai"/>
    <s v="Eastern Asia"/>
    <x v="0"/>
    <x v="2"/>
    <s v="Shanghai,Line 2 Western Extension 1"/>
    <x v="0"/>
    <x v="0"/>
    <x v="0"/>
    <x v="0"/>
    <n v="6.1550000000000002"/>
    <n v="3488.42"/>
    <n v="421.46960767148278"/>
    <n v="983.79731878059249"/>
    <n v="159.83709484656254"/>
    <d v="2004-01-01T00:00:00"/>
    <n v="2004"/>
    <s v="Estimate"/>
    <s v="Costs include all construction and construction-related expenditures, but not rolling stock"/>
    <s v="https://zh.wikipedia.org/wiki/%E4%B8%8A%E6%B5%B7%E8%BD%A8%E9%81%93%E4%BA%A4%E9%80%9A2%E5%8F%B7%E7%BA%BF"/>
    <s v="https://transitcosts.com/data/"/>
  </r>
  <r>
    <n v="92"/>
    <s v="CHN"/>
    <x v="13"/>
    <s v="Shanghai"/>
    <s v="Eastern Asia"/>
    <x v="0"/>
    <x v="2"/>
    <s v="Shanghai,Line 2 Eastern Extension 2"/>
    <x v="0"/>
    <x v="0"/>
    <x v="0"/>
    <x v="0"/>
    <n v="30.8"/>
    <n v="11032"/>
    <n v="1587.6453788538934"/>
    <n v="3087.4802708171014"/>
    <n v="100.24286593562017"/>
    <d v="2008-01-01T00:00:00"/>
    <n v="2008"/>
    <s v="Estimate"/>
    <s v="Costs include all construction and construction-related expenditures, but not rolling stock"/>
    <s v="https://zh.wikipedia.org/wiki/%E4%B8%8A%E6%B5%B7%E8%BD%A8%E9%81%93%E4%BA%A4%E9%80%9A2%E5%8F%B7%E7%BA%BF"/>
    <s v="https://transitcosts.com/data/"/>
  </r>
  <r>
    <n v="93"/>
    <s v="CHN"/>
    <x v="13"/>
    <s v="Shanghai"/>
    <s v="Eastern Asia"/>
    <x v="0"/>
    <x v="2"/>
    <s v="Shanghai,Line 2 Western Extension 2"/>
    <x v="0"/>
    <x v="0"/>
    <x v="0"/>
    <x v="0"/>
    <n v="8.5299999999999994"/>
    <n v="2500"/>
    <n v="369.26154476265606"/>
    <n v="691.84057057011944"/>
    <n v="81.106749187587283"/>
    <d v="2010-01-01T00:00:00"/>
    <n v="2010"/>
    <s v="Estimate"/>
    <s v="Costs include all construction and construction-related expenditures, but not rolling stock"/>
    <s v="https://zh.wikipedia.org/wiki/%E4%B8%8A%E6%B5%B7%E8%BD%A8%E9%81%93%E4%BA%A4%E9%80%9A2%E5%8F%B7%E7%BA%BF"/>
    <s v="https://transitcosts.com/data/"/>
  </r>
  <r>
    <n v="94"/>
    <s v="CHN"/>
    <x v="13"/>
    <s v="Shanghai"/>
    <s v="Eastern Asia"/>
    <x v="0"/>
    <x v="2"/>
    <s v="Shanghai,Line 3"/>
    <x v="0"/>
    <x v="0"/>
    <x v="0"/>
    <x v="0"/>
    <n v="24.975000000000001"/>
    <n v="9378"/>
    <n v="1132.7512015903776"/>
    <n v="2370.6807932637603"/>
    <n v="94.922153884434834"/>
    <d v="1998-01-01T00:00:00"/>
    <n v="1998"/>
    <s v="Estimate"/>
    <s v="Costs include all construction and construction-related expenditures, but not rolling stock"/>
    <s v="https://zh.wikipedia.org/wiki/%E4%B8%8A%E6%B5%B7%E8%BD%A8%E9%81%93%E4%BA%A4%E9%80%9A3%E5%8F%B7%E7%BA%BF"/>
    <s v="https://transitcosts.com/data/"/>
  </r>
  <r>
    <n v="95"/>
    <s v="CHN"/>
    <x v="13"/>
    <s v="Shanghai"/>
    <s v="Eastern Asia"/>
    <x v="0"/>
    <x v="2"/>
    <s v="Shanghai,Line 3 Northern Extension"/>
    <x v="0"/>
    <x v="0"/>
    <x v="0"/>
    <x v="0"/>
    <n v="15.365"/>
    <n v="3500"/>
    <n v="438.95743011745475"/>
    <n v="1018.2906384935302"/>
    <n v="66.273390074424356"/>
    <d v="2006-01-01T00:00:00"/>
    <n v="2006"/>
    <s v="Estimate"/>
    <s v="Costs include all construction and construction-related expenditures, but not rolling stock"/>
    <s v="https://zh.wikipedia.org/wiki/%E4%B8%8A%E6%B5%B7%E8%BD%A8%E9%81%93%E4%BA%A4%E9%80%9A3%E5%8F%B7%E7%BA%BF"/>
    <s v="https://transitcosts.com/data/"/>
  </r>
  <r>
    <n v="96"/>
    <s v="CHN"/>
    <x v="13"/>
    <s v="Shanghai"/>
    <s v="Eastern Asia"/>
    <x v="0"/>
    <x v="2"/>
    <s v="Shanghai,Line 4 Phase 1"/>
    <x v="0"/>
    <x v="0"/>
    <x v="0"/>
    <x v="0"/>
    <n v="22.032"/>
    <n v="12600"/>
    <n v="1537.6510955764052"/>
    <n v="3609.8598429896997"/>
    <n v="163.84621654818898"/>
    <d v="2005-01-01T00:00:00"/>
    <n v="2005"/>
    <s v="Estimate"/>
    <s v="Costs include all construction and construction-related expenditures, but not rolling stock"/>
    <s v="https://zh.wikipedia.org/wiki/%E4%B8%8A%E6%B5%B7%E8%BD%A8%E9%81%93%E4%BA%A4%E9%80%9A4%E5%8F%B7%E7%BA%BF"/>
    <s v="https://transitcosts.com/data/"/>
  </r>
  <r>
    <n v="97"/>
    <s v="CHN"/>
    <x v="13"/>
    <s v="Shanghai"/>
    <s v="Eastern Asia"/>
    <x v="0"/>
    <x v="2"/>
    <s v="Shanghai,Line 5 Phase 1"/>
    <x v="0"/>
    <x v="0"/>
    <x v="0"/>
    <x v="0"/>
    <n v="17.206"/>
    <n v="3437"/>
    <n v="415.24364202220568"/>
    <n v="947.06352421463555"/>
    <n v="55.042631885077043"/>
    <d v="2001-01-01T00:00:00"/>
    <n v="2001"/>
    <s v="Estimate"/>
    <s v="Costs include all construction and construction-related expenditures, but not rolling stock"/>
    <s v="https://zh.wikipedia.org/wiki/%E4%B8%8A%E6%B5%B7%E8%BD%A8%E9%81%93%E4%BA%A4%E9%80%9A5%E5%8F%B7%E7%BA%BF"/>
    <s v="https://transitcosts.com/data/"/>
  </r>
  <r>
    <n v="98"/>
    <s v="CHN"/>
    <x v="13"/>
    <s v="Shanghai"/>
    <s v="Eastern Asia"/>
    <x v="0"/>
    <x v="2"/>
    <s v="Shanghai,Line 5 Southern Extension"/>
    <x v="0"/>
    <x v="0"/>
    <x v="0"/>
    <x v="0"/>
    <n v="19.628"/>
    <n v="10619"/>
    <n v="1598.1692275259059"/>
    <n v="2588.0357793611497"/>
    <n v="131.85427854907019"/>
    <d v="2016-01-01T00:00:00"/>
    <n v="2016"/>
    <s v="Estimate"/>
    <s v="Costs include all construction and construction-related expenditures, but not rolling stock"/>
    <s v="https://zh.wikipedia.org/wiki/%E4%B8%8A%E6%B5%B7%E8%BD%A8%E9%81%93%E4%BA%A4%E9%80%9A5%E5%8F%B7%E7%BA%BF"/>
    <s v="https://transitcosts.com/data/"/>
  </r>
  <r>
    <n v="99"/>
    <s v="CHN"/>
    <x v="13"/>
    <s v="Shanghai"/>
    <s v="Eastern Asia"/>
    <x v="0"/>
    <x v="2"/>
    <s v="Shanghai,Line 7 Phase 1"/>
    <x v="0"/>
    <x v="0"/>
    <x v="0"/>
    <x v="0"/>
    <n v="34.387999999999998"/>
    <n v="18700"/>
    <n v="2458.090057452926"/>
    <n v="5338.6337933555287"/>
    <n v="155.24699875990257"/>
    <d v="2007-01-01T00:00:00"/>
    <n v="2007"/>
    <s v="Estimate"/>
    <s v="Costs include all construction and construction-related expenditures, but not rolling stock"/>
    <s v="https://zh.wikipedia.org/wiki/%E4%B8%8A%E6%B5%B7%E8%BD%A8%E9%81%93%E4%BA%A4%E9%80%9A7%E5%8F%B7%E7%BA%BF"/>
    <s v="https://transitcosts.com/data/"/>
  </r>
  <r>
    <n v="100"/>
    <s v="CHN"/>
    <x v="13"/>
    <s v="Shanghai"/>
    <s v="Eastern Asia"/>
    <x v="0"/>
    <x v="2"/>
    <s v="Shanghai,Line 7 Northern Extension"/>
    <x v="0"/>
    <x v="0"/>
    <x v="0"/>
    <x v="0"/>
    <n v="9.9779999999999998"/>
    <n v="3157"/>
    <n v="466.30347872628204"/>
    <n v="873.65627251594685"/>
    <n v="87.558255413504398"/>
    <d v="2010-01-01T00:00:00"/>
    <n v="2010"/>
    <s v="Estimate"/>
    <s v="Costs include all construction and construction-related expenditures, but not rolling stock"/>
    <s v="https://zh.wikipedia.org/wiki/%E4%B8%8A%E6%B5%B7%E8%BD%A8%E9%81%93%E4%BA%A4%E9%80%9A7%E5%8F%B7%E7%BA%BF"/>
    <s v="https://transitcosts.com/data/"/>
  </r>
  <r>
    <n v="101"/>
    <s v="CHN"/>
    <x v="13"/>
    <s v="Shanghai"/>
    <s v="Eastern Asia"/>
    <x v="0"/>
    <x v="2"/>
    <s v="Shanghai,Line 8 Phase 2"/>
    <x v="0"/>
    <x v="0"/>
    <x v="0"/>
    <x v="0"/>
    <n v="14.44"/>
    <n v="5332"/>
    <n v="780.51167716846953"/>
    <n v="1497.8459887226823"/>
    <n v="103.72894658744337"/>
    <d v="2009-01-01T00:00:00"/>
    <n v="2009"/>
    <s v="Estimate"/>
    <s v="Costs include all construction and construction-related expenditures, but not rolling stock"/>
    <s v="https://zh.wikipedia.org/wiki/%E4%B8%8A%E6%B5%B7%E8%BD%A8%E9%81%93%E4%BA%A4%E9%80%9A8%E5%8F%B7%E7%BA%BF"/>
    <s v="https://transitcosts.com/data/"/>
  </r>
  <r>
    <n v="102"/>
    <s v="CHN"/>
    <x v="13"/>
    <s v="Shanghai"/>
    <s v="Eastern Asia"/>
    <x v="0"/>
    <x v="2"/>
    <s v="Shanghai,Line 9 Phase 1"/>
    <x v="0"/>
    <x v="0"/>
    <x v="0"/>
    <x v="0"/>
    <n v="30.687000000000001"/>
    <n v="19000"/>
    <n v="2734.3421136896277"/>
    <n v="5317.4515179047257"/>
    <n v="173.2802658423673"/>
    <d v="2008-01-01T00:00:00"/>
    <n v="2008"/>
    <s v="Estimate"/>
    <s v="Costs include all construction and construction-related expenditures, but not rolling stock"/>
    <s v="https://zh.wikipedia.org/wiki/%E4%B8%8A%E6%B5%B7%E8%BD%A8%E9%81%93%E4%BA%A4%E9%80%9A9%E5%8F%B7%E7%BA%BF"/>
    <s v="https://transitcosts.com/data/"/>
  </r>
  <r>
    <n v="103"/>
    <s v="CHN"/>
    <x v="13"/>
    <s v="Shanghai"/>
    <s v="Eastern Asia"/>
    <x v="0"/>
    <x v="2"/>
    <s v="Shanghai,Line 9 Phase 2"/>
    <x v="0"/>
    <x v="0"/>
    <x v="0"/>
    <x v="0"/>
    <n v="14.5"/>
    <n v="8940"/>
    <n v="1175.1510755951422"/>
    <n v="2552.266637037349"/>
    <n v="176.01838876119649"/>
    <d v="2007-01-01T00:00:00"/>
    <n v="2007"/>
    <s v="Estimate"/>
    <s v="Costs include all construction and construction-related expenditures, but not rolling stock"/>
    <s v="https://zh.wikipedia.org/wiki/%E4%B8%8A%E6%B5%B7%E8%BD%A8%E9%81%93%E4%BA%A4%E9%80%9A9%E5%8F%B7%E7%BA%BF"/>
    <s v="https://transitcosts.com/data/"/>
  </r>
  <r>
    <n v="104"/>
    <s v="CHN"/>
    <x v="13"/>
    <s v="Shanghai"/>
    <s v="Eastern Asia"/>
    <x v="0"/>
    <x v="2"/>
    <s v="Shanghai,Line 9 Phase 3"/>
    <x v="0"/>
    <x v="0"/>
    <x v="0"/>
    <x v="0"/>
    <n v="5.3719999999999999"/>
    <n v="2800"/>
    <n v="413.57293013417478"/>
    <n v="774.86143903853383"/>
    <n v="144.24077420672634"/>
    <d v="2010-01-01T00:00:00"/>
    <n v="2010"/>
    <s v="Estimate"/>
    <s v="Costs include all construction and construction-related expenditures, but not rolling stock"/>
    <s v="https://zh.wikipedia.org/wiki/%E4%B8%8A%E6%B5%B7%E8%BD%A8%E9%81%93%E4%BA%A4%E9%80%9A9%E5%8F%B7%E7%BA%BF"/>
    <s v="https://transitcosts.com/data/"/>
  </r>
  <r>
    <n v="105"/>
    <s v="CHN"/>
    <x v="13"/>
    <s v="Shanghai"/>
    <s v="Eastern Asia"/>
    <x v="0"/>
    <x v="2"/>
    <s v="Shanghai,Line 9 Phase 3 Eastern Extension"/>
    <x v="0"/>
    <x v="0"/>
    <x v="0"/>
    <x v="0"/>
    <n v="13.827999999999999"/>
    <n v="12713"/>
    <n v="2041.4328580235283"/>
    <n v="3156.809860209733"/>
    <n v="228.29113828534372"/>
    <d v="2015-01-01T00:00:00"/>
    <n v="2015"/>
    <s v="Estimate"/>
    <s v="Costs include all construction and construction-related expenditures, but not rolling stock"/>
    <s v="https://zh.wikipedia.org/wiki/%E4%B8%8A%E6%B5%B7%E8%BD%A8%E9%81%93%E4%BA%A4%E9%80%9A9%E5%8F%B7%E7%BA%BF"/>
    <s v="https://transitcosts.com/data/"/>
  </r>
  <r>
    <n v="106"/>
    <s v="CHN"/>
    <x v="13"/>
    <s v="Shanghai"/>
    <s v="Eastern Asia"/>
    <x v="0"/>
    <x v="2"/>
    <s v="Shanghai,Line 10 Phase 1"/>
    <x v="0"/>
    <x v="0"/>
    <x v="0"/>
    <x v="0"/>
    <n v="36.220999999999997"/>
    <n v="23784"/>
    <n v="3126.3750762813042"/>
    <n v="6790.0570128966792"/>
    <n v="187.46188710683526"/>
    <d v="2007-01-01T00:00:00"/>
    <n v="2007"/>
    <s v="Estimate"/>
    <s v="Costs include all construction and construction-related expenditures, but not rolling stock"/>
    <s v="https://zh.wikipedia.org/wiki/%E4%B8%8A%E6%B5%B7%E8%BD%A8%E9%81%93%E4%BA%A4%E9%80%9A10%E5%8F%B7%E7%BA%BF"/>
    <s v="https://transitcosts.com/data/"/>
  </r>
  <r>
    <n v="107"/>
    <s v="CHN"/>
    <x v="13"/>
    <s v="Shanghai"/>
    <s v="Eastern Asia"/>
    <x v="0"/>
    <x v="2"/>
    <s v="Shanghai,Line 11 Phase 1"/>
    <x v="0"/>
    <x v="0"/>
    <x v="0"/>
    <x v="0"/>
    <n v="46.008000000000003"/>
    <n v="18950"/>
    <n v="2727.1464765483393"/>
    <n v="5303.4582244365547"/>
    <n v="115.27252270119445"/>
    <d v="2008-01-01T00:00:00"/>
    <n v="2008"/>
    <s v="Estimate"/>
    <s v="Costs include all construction and construction-related expenditures, but not rolling stock"/>
    <s v="https://zh.wikipedia.org/wiki/%E4%B8%8A%E6%B5%B7%E8%BD%A8%E9%81%93%E4%BA%A4%E9%80%9A11%E5%8F%B7%E7%BA%BF"/>
    <s v="https://transitcosts.com/data/"/>
  </r>
  <r>
    <n v="108"/>
    <s v="CHN"/>
    <x v="13"/>
    <s v="Shanghai"/>
    <s v="Eastern Asia"/>
    <x v="0"/>
    <x v="2"/>
    <s v="Shanghai,Line 11 Phase 2"/>
    <x v="0"/>
    <x v="0"/>
    <x v="0"/>
    <x v="0"/>
    <n v="22.885999999999999"/>
    <n v="12965"/>
    <n v="2092.5606319358799"/>
    <n v="3378.3657438059172"/>
    <n v="147.61713465900189"/>
    <d v="2013-01-01T00:00:00"/>
    <n v="2013"/>
    <s v="Estimate"/>
    <s v="Costs include all construction and construction-related expenditures, but not rolling stock"/>
    <s v="https://zh.wikipedia.org/wiki/%E4%B8%8A%E6%B5%B7%E8%BD%A8%E9%81%93%E4%BA%A4%E9%80%9A11%E5%8F%B7%E7%BA%BF"/>
    <s v="https://transitcosts.com/data/"/>
  </r>
  <r>
    <n v="109"/>
    <s v="CHN"/>
    <x v="13"/>
    <s v="Shanghai"/>
    <s v="Eastern Asia"/>
    <x v="0"/>
    <x v="2"/>
    <s v="Shanghai,Line 11 Huaqiao"/>
    <x v="0"/>
    <x v="0"/>
    <x v="0"/>
    <x v="0"/>
    <n v="6"/>
    <n v="1849"/>
    <n v="298.42997365595386"/>
    <n v="481.80472505184275"/>
    <n v="80.300787508640454"/>
    <d v="2013-01-01T00:00:00"/>
    <n v="2013"/>
    <s v="Estimate"/>
    <s v="Costs include all construction and construction-related expenditures, but not rolling stock"/>
    <s v="https://zh.wikipedia.org/wiki/%E4%B8%8A%E6%B5%B7%E8%BD%A8%E9%81%93%E4%BA%A4%E9%80%9A11%E5%8F%B7%E7%BA%BF"/>
    <s v="https://transitcosts.com/data/"/>
  </r>
  <r>
    <n v="110"/>
    <s v="CHN"/>
    <x v="13"/>
    <s v="Xuzhou"/>
    <s v="Eastern Asia"/>
    <x v="0"/>
    <x v="2"/>
    <s v="Xuzhou,Line 3 Phase 2"/>
    <x v="0"/>
    <x v="0"/>
    <x v="0"/>
    <x v="0"/>
    <n v="6.5"/>
    <n v="5015.3999999999996"/>
    <n v="726.78874742000664"/>
    <n v="1187.1375791780881"/>
    <n v="182.63655064278279"/>
    <d v="2020-01-01T00:00:00"/>
    <n v="2020"/>
    <s v="Actual"/>
    <s v="Costs include all construction and construction-related expenditures, but not rolling stock"/>
    <s v="https://www.ndrc.gov.cn/xxgk/zcfb/tz/202002/P020200210345113822478.pdf"/>
    <s v="https://transitcosts.com/data/"/>
  </r>
  <r>
    <n v="111"/>
    <s v="CHN"/>
    <x v="13"/>
    <s v="Xuzhou"/>
    <s v="Eastern Asia"/>
    <x v="0"/>
    <x v="2"/>
    <s v="Xuzhou,Line 4 Phase 1"/>
    <x v="0"/>
    <x v="0"/>
    <x v="0"/>
    <x v="0"/>
    <n v="25.4"/>
    <n v="17354"/>
    <n v="2514.7928226515924"/>
    <n v="4107.6655000710898"/>
    <n v="161.71911417602718"/>
    <d v="2020-01-01T00:00:00"/>
    <n v="2020"/>
    <s v="Actual"/>
    <s v="Costs include all construction and construction-related expenditures, but not rolling stock"/>
    <s v="https://www.ndrc.gov.cn/xxgk/zcfb/tz/202002/P020200210345113822478.pdf"/>
    <s v="https://transitcosts.com/data/"/>
  </r>
  <r>
    <n v="112"/>
    <s v="CHN"/>
    <x v="13"/>
    <s v="Xuzhou"/>
    <s v="Eastern Asia"/>
    <x v="0"/>
    <x v="2"/>
    <s v="Xuzhou,Line 5 Phase 1"/>
    <x v="0"/>
    <x v="0"/>
    <x v="0"/>
    <x v="0"/>
    <n v="24.6"/>
    <n v="16830"/>
    <n v="2438.8592373646593"/>
    <n v="3983.635494191336"/>
    <n v="161.93640220289981"/>
    <d v="2020-01-01T00:00:00"/>
    <n v="2020"/>
    <s v="Actual"/>
    <s v="Costs include all construction and construction-related expenditures, but not rolling stock"/>
    <s v="https://www.ndrc.gov.cn/xxgk/zcfb/tz/202002/P020200210345113822478.pdf"/>
    <s v="https://transitcosts.com/data/"/>
  </r>
  <r>
    <n v="113"/>
    <s v="CHN"/>
    <x v="13"/>
    <s v="Xuzhou"/>
    <s v="Eastern Asia"/>
    <x v="0"/>
    <x v="2"/>
    <s v="Xuzhou,Line 6 Phase 1"/>
    <x v="0"/>
    <x v="0"/>
    <x v="0"/>
    <x v="0"/>
    <n v="22.8"/>
    <n v="14392"/>
    <n v="2085.5651897891967"/>
    <n v="3406.564588972175"/>
    <n v="149.41072758649889"/>
    <d v="2020-01-01T00:00:00"/>
    <n v="2020"/>
    <s v="Actual"/>
    <s v="Costs include all construction and construction-related expenditures, but not rolling stock"/>
    <s v="https://www.ndrc.gov.cn/xxgk/zcfb/tz/202002/P020200210345113822478.pdf"/>
    <s v="https://transitcosts.com/data/"/>
  </r>
  <r>
    <n v="114"/>
    <s v="CHN"/>
    <x v="13"/>
    <s v="Shenzhen"/>
    <s v="Eastern Asia"/>
    <x v="0"/>
    <x v="2"/>
    <s v="Shenzhen,Line 6 Phase 1"/>
    <x v="0"/>
    <x v="0"/>
    <x v="0"/>
    <x v="0"/>
    <n v="37.625999999999998"/>
    <n v="16800"/>
    <n v="2485.6648577138412"/>
    <n v="4051.4708424048836"/>
    <n v="107.67742631172284"/>
    <d v="2017-01-01T00:00:00"/>
    <n v="2017"/>
    <s v="Estimate"/>
    <s v="Costs include all construction and construction-related expenditures, but not rolling stock"/>
    <s v="https://www.ndrc.gov.cn/xxgk/zcfb/ghwb/201707/W020190905497930956563.pdf"/>
    <s v="https://transitcosts.com/data/"/>
  </r>
  <r>
    <n v="115"/>
    <s v="CHN"/>
    <x v="13"/>
    <s v="Shenzhen"/>
    <s v="Eastern Asia"/>
    <x v="0"/>
    <x v="2"/>
    <s v="Shenzhen,Line 6 (feeder)"/>
    <x v="0"/>
    <x v="0"/>
    <x v="0"/>
    <x v="0"/>
    <n v="6.13"/>
    <n v="3795"/>
    <n v="573.61314444262428"/>
    <n v="918.49594003789502"/>
    <n v="149.83620555267456"/>
    <d v="2018-01-01T00:00:00"/>
    <n v="2018"/>
    <s v="Estimate"/>
    <s v="Costs include all construction and construction-related expenditures, but not rolling stock"/>
    <s v="http://fgw.sz.gov.cn/zwgk/qt/tzgg/201902/P020190226346098115982.pdf; https://www.sohu.com/a/224155978_729676"/>
    <s v="https://transitcosts.com/data/"/>
  </r>
  <r>
    <n v="116"/>
    <s v="CHN"/>
    <x v="13"/>
    <s v="Shenzhen"/>
    <s v="Eastern Asia"/>
    <x v="0"/>
    <x v="2"/>
    <s v="Shenzhen,Line 3 Phase 4"/>
    <x v="0"/>
    <x v="0"/>
    <x v="0"/>
    <x v="0"/>
    <n v="9.35"/>
    <n v="10785"/>
    <n v="1562.8696895411676"/>
    <n v="2552.7931553686012"/>
    <n v="273.02600592177555"/>
    <d v="2020-01-01T00:00:00"/>
    <n v="2020"/>
    <s v="Estimate"/>
    <s v="Costs include all construction and construction-related expenditures, but not rolling stock"/>
    <s v="https://www.ndrc.gov.cn/xxgk/zcfb/ghwb/201707/W020190905497930956563.pdf"/>
    <s v="https://transitcosts.com/data/"/>
  </r>
  <r>
    <n v="117"/>
    <s v="CHN"/>
    <x v="13"/>
    <s v="Shenzhen"/>
    <s v="Eastern Asia"/>
    <x v="0"/>
    <x v="2"/>
    <s v="Shenzhen,Line 12 Phase 2"/>
    <x v="0"/>
    <x v="0"/>
    <x v="0"/>
    <x v="0"/>
    <n v="8.0500000000000007"/>
    <n v="9094"/>
    <n v="1317.8244744262752"/>
    <n v="2152.536018073441"/>
    <n v="267.39577864266346"/>
    <d v="2020-01-01T00:00:00"/>
    <n v="2020"/>
    <s v="Actual"/>
    <s v="Costs include all construction and construction-related expenditures, but not rolling stock"/>
    <s v="https://www.ndrc.gov.cn/xxgk/zcfb/ghwb/201707/W020190905497930956563.pdf"/>
    <s v="https://transitcosts.com/data/"/>
  </r>
  <r>
    <n v="118"/>
    <s v="CHN"/>
    <x v="13"/>
    <s v="Shenzhen"/>
    <s v="Eastern Asia"/>
    <x v="0"/>
    <x v="2"/>
    <s v="Shenzhen,Line 13 Northern Extension"/>
    <x v="0"/>
    <x v="0"/>
    <x v="0"/>
    <x v="0"/>
    <n v="18.8"/>
    <n v="22918"/>
    <n v="3321.0799763471932"/>
    <n v="5424.6558678477149"/>
    <n v="288.54552488551673"/>
    <d v="2020-01-01T00:00:00"/>
    <n v="2020"/>
    <s v="Actual"/>
    <s v="Costs include all construction and construction-related expenditures, but not rolling stock"/>
    <s v="https://www.ndrc.gov.cn/xxgk/zcfb/ghwb/201707/W020190905497930956563.pdf"/>
    <s v="https://transitcosts.com/data/"/>
  </r>
  <r>
    <n v="119"/>
    <s v="CHN"/>
    <x v="13"/>
    <s v="Shenzhen"/>
    <s v="Eastern Asia"/>
    <x v="0"/>
    <x v="2"/>
    <s v="Shenzhen,Line 13 Southern Extension"/>
    <x v="0"/>
    <x v="0"/>
    <x v="0"/>
    <x v="0"/>
    <n v="4.47"/>
    <n v="4962"/>
    <n v="719.05047746901005"/>
    <n v="1174.4978801056095"/>
    <n v="262.75120360304464"/>
    <d v="2020-01-01T00:00:00"/>
    <n v="2020"/>
    <s v="Estimate"/>
    <s v="Costs include all construction and construction-related expenditures, but not rolling stock"/>
    <s v="https://www.ndrc.gov.cn/xxgk/zcfb/ghwb/201707/W020190905497930956563.pdf"/>
    <s v="https://transitcosts.com/data/"/>
  </r>
  <r>
    <n v="120"/>
    <s v="CHN"/>
    <x v="13"/>
    <s v="Shenzhen"/>
    <s v="Eastern Asia"/>
    <x v="0"/>
    <x v="2"/>
    <s v="Shenzhen,Line 16 Phase 2"/>
    <x v="0"/>
    <x v="0"/>
    <x v="0"/>
    <x v="0"/>
    <n v="9.5299999999999994"/>
    <n v="10995"/>
    <n v="1593.301088224862"/>
    <n v="2602.4998371143042"/>
    <n v="273.08497766152198"/>
    <d v="2020-01-01T00:00:00"/>
    <n v="2020"/>
    <s v="Actual"/>
    <s v="Costs include all construction and construction-related expenditures, but not rolling stock"/>
    <s v="https://www.ndrc.gov.cn/xxgk/zcfb/ghwb/201707/W020190905497930956563.pdf"/>
    <s v="https://transitcosts.com/data/"/>
  </r>
  <r>
    <n v="121"/>
    <s v="CHN"/>
    <x v="13"/>
    <s v="Shenzhen"/>
    <s v="Eastern Asia"/>
    <x v="0"/>
    <x v="2"/>
    <s v="Shenzhen,Line 7 Phase 2"/>
    <x v="0"/>
    <x v="0"/>
    <x v="0"/>
    <x v="0"/>
    <n v="2.4500000000000002"/>
    <n v="2806"/>
    <n v="406.62145098307985"/>
    <n v="664.17594751639263"/>
    <n v="271.09222347607863"/>
    <d v="2020-01-01T00:00:00"/>
    <n v="2020"/>
    <s v="Actual"/>
    <s v="Costs include all construction and construction-related expenditures, but not rolling stock"/>
    <s v="https://www.ndrc.gov.cn/xxgk/zcfb/ghwb/201707/W020190905497930956563.pdf"/>
    <s v="https://transitcosts.com/data/"/>
  </r>
  <r>
    <n v="122"/>
    <s v="CHN"/>
    <x v="13"/>
    <s v="Shenzhen"/>
    <s v="Eastern Asia"/>
    <x v="0"/>
    <x v="2"/>
    <s v="Shenzhen,Line 8 Phase 3"/>
    <x v="0"/>
    <x v="0"/>
    <x v="0"/>
    <x v="0"/>
    <n v="4.26"/>
    <n v="8318"/>
    <n v="1205.3732107189089"/>
    <n v="1968.8579940988432"/>
    <n v="462.17323805137164"/>
    <d v="2020-01-01T00:00:00"/>
    <n v="2020"/>
    <s v="Estimate"/>
    <s v="Costs include all construction and construction-related expenditures, but not rolling stock"/>
    <s v="https://www.ndrc.gov.cn/xxgk/zcfb/ghwb/201707/W020190905497930956563.pdf"/>
    <s v="https://transitcosts.com/data/"/>
  </r>
  <r>
    <n v="123"/>
    <s v="CHN"/>
    <x v="13"/>
    <s v="Shenzhen"/>
    <s v="Eastern Asia"/>
    <x v="0"/>
    <x v="2"/>
    <s v="Shenzhen,Line 11 Phase 2"/>
    <x v="0"/>
    <x v="0"/>
    <x v="0"/>
    <x v="0"/>
    <n v="5.58"/>
    <n v="6634"/>
    <n v="961.34237556013966"/>
    <n v="1570.2577461952064"/>
    <n v="281.40819824286854"/>
    <d v="2020-01-01T00:00:00"/>
    <n v="2020"/>
    <s v="Actual"/>
    <s v="Costs include all construction and construction-related expenditures, but not rolling stock"/>
    <s v="https://www.ndrc.gov.cn/xxgk/zcfb/ghwb/201707/W020190905497930956563.pdf"/>
    <s v="https://transitcosts.com/data/"/>
  </r>
  <r>
    <n v="124"/>
    <s v="CHN"/>
    <x v="13"/>
    <s v="Shenzhen"/>
    <s v="Eastern Asia"/>
    <x v="0"/>
    <x v="2"/>
    <s v="Shenzhen,Line 20 Phase 1"/>
    <x v="0"/>
    <x v="0"/>
    <x v="0"/>
    <x v="0"/>
    <n v="8.43"/>
    <n v="12516"/>
    <n v="1813.7113615481924"/>
    <n v="2962.5182320438953"/>
    <n v="351.42565030176695"/>
    <d v="2020-01-01T00:00:00"/>
    <n v="2020"/>
    <s v="Estimate"/>
    <s v="Costs include all construction and construction-related expenditures, but not rolling stock"/>
    <s v="https://zh.wikipedia.org/wiki/%E6%B7%B1%E5%9C%B3%E5%9C%B0%E9%90%B520%E8%99%9F%E7%B7%9A; https://dy.163.com/article/FL78MJRI0539880T.html"/>
    <s v="https://transitcosts.com/data/"/>
  </r>
  <r>
    <n v="125"/>
    <s v="CHN"/>
    <x v="13"/>
    <s v="Hangzhou"/>
    <s v="Eastern Asia"/>
    <x v="0"/>
    <x v="2"/>
    <s v="Hangzhou,Line 1 Phase 1"/>
    <x v="0"/>
    <x v="0"/>
    <x v="0"/>
    <x v="0"/>
    <n v="48"/>
    <n v="22076.000000000004"/>
    <n v="2901.8607544561924"/>
    <n v="6302.4427605409983"/>
    <n v="131.30089084460414"/>
    <d v="2007-01-01T00:00:00"/>
    <n v="2007"/>
    <s v="Estimate"/>
    <s v="Costs include all construction and construction-related expenditures, but not rolling stock"/>
    <s v="https://tieba.baidu.com/p/4042648134?red_tag=1976143705; https://www.sohu.com/a/277774667_180330; http://zzhz.zjol.com.cn/05zzhz/system/2007/01/10/008096707.shtml"/>
    <s v="https://transitcosts.com/data/"/>
  </r>
  <r>
    <n v="126"/>
    <s v="CHN"/>
    <x v="13"/>
    <s v="Nanjing"/>
    <s v="Eastern Asia"/>
    <x v="0"/>
    <x v="2"/>
    <s v="Nanjing,Line 1 Phase 1"/>
    <x v="0"/>
    <x v="0"/>
    <x v="0"/>
    <x v="0"/>
    <n v="21.72"/>
    <n v="8500"/>
    <n v="1026.7555380626829"/>
    <n v="2294.1762848601888"/>
    <n v="105.62505915562565"/>
    <d v="2000-01-01T00:00:00"/>
    <n v="2000"/>
    <s v="Estimate"/>
    <s v="Costs include all construction and construction-related expenditures, but not rolling stock"/>
    <s v="https://baike.baidu.com/item/%E5%8D%97%E4%BA%AC%E5%9C%B0%E9%93%811%E5%8F%B7%E7%BA%BF"/>
    <s v="https://transitcosts.com/data/"/>
  </r>
  <r>
    <n v="127"/>
    <s v="CHN"/>
    <x v="13"/>
    <s v="Wuhan"/>
    <s v="Eastern Asia"/>
    <x v="0"/>
    <x v="2"/>
    <s v="Wuhan,Line 1 Phase 1"/>
    <x v="0"/>
    <x v="0"/>
    <x v="0"/>
    <x v="0"/>
    <n v="10.234"/>
    <n v="2199"/>
    <n v="265.62769743527531"/>
    <n v="593.51690004794762"/>
    <n v="57.994615990614385"/>
    <d v="2000-01-01T00:00:00"/>
    <n v="2000"/>
    <s v="Estimate"/>
    <s v="Costs include all construction and construction-related expenditures, but not rolling stock"/>
    <s v="https://zh.wikipedia.org/wiki/%E6%AD%A6%E6%B1%89%E8%BD%A8%E9%81%93%E4%BA%A4%E9%80%9A1%E5%8F%B7%E7%BA%BF#%E4%B8%80%E6%9C%9F%E5%B7%A5%E7%A8%8B; https://baike.baidu.com/item/%E6%AD%A6%E6%B1%89%E5%9C%B0%E9%93%811%E5%8F%B7%E7%BA%BF/"/>
    <s v="https://transitcosts.com/data/"/>
  </r>
  <r>
    <n v="128"/>
    <s v="CHN"/>
    <x v="13"/>
    <s v="Wuhan"/>
    <s v="Eastern Asia"/>
    <x v="0"/>
    <x v="2"/>
    <s v="Wuhan,Line 1 Phase 2"/>
    <x v="0"/>
    <x v="0"/>
    <x v="0"/>
    <x v="0"/>
    <n v="18.25"/>
    <n v="4649.8"/>
    <n v="567.44206858818802"/>
    <n v="1332.1528807883735"/>
    <n v="72.99467839936294"/>
    <d v="2005-01-01T00:00:00"/>
    <n v="2005"/>
    <s v="Estimate"/>
    <s v="Costs include all construction and construction-related expenditures, but not rolling stock"/>
    <s v="https://zh.wikipedia.org/wiki/%E6%AD%A6%E6%B1%89%E8%BD%A8%E9%81%93%E4%BA%A4%E9%80%9A1%E5%8F%B7%E7%BA%BF#%E4%B8%80%E6%9C%9F%E5%B7%A5%E7%A8%8B; https://baike.baidu.com/item/%E6%AD%A6%E6%B1%89%E5%9C%B0%E9%93%811%E5%8F%B7%E7%BA%BF/"/>
    <s v="https://transitcosts.com/data/"/>
  </r>
  <r>
    <n v="129"/>
    <s v="CHN"/>
    <x v="13"/>
    <s v="Wuhan"/>
    <s v="Eastern Asia"/>
    <x v="0"/>
    <x v="2"/>
    <s v="Wuhan,Line 1 Phase 3 Hankou North"/>
    <x v="0"/>
    <x v="0"/>
    <x v="0"/>
    <x v="0"/>
    <n v="5.7"/>
    <n v="2361"/>
    <n v="365.3972190932534"/>
    <n v="638.53654973475238"/>
    <n v="112.02395609381621"/>
    <d v="2011-01-01T00:00:00"/>
    <n v="2011"/>
    <s v="Estimate"/>
    <s v="Costs include all construction and construction-related expenditures, but not rolling stock"/>
    <s v="https://zh.wikipedia.org/wiki/%E6%AD%A6%E6%B1%89%E8%BD%A8%E9%81%93%E4%BA%A4%E9%80%9A1%E5%8F%B7%E7%BA%BF#%E4%B8%80%E6%9C%9F%E5%B7%A5%E7%A8%8B； http://www.whtpi.com/Service/22/1645.html"/>
    <s v="https://transitcosts.com/data/"/>
  </r>
  <r>
    <n v="130"/>
    <s v="CHN"/>
    <x v="13"/>
    <s v="Hefei"/>
    <s v="Eastern Asia"/>
    <x v="0"/>
    <x v="2"/>
    <s v="Hefei,Line 2 Eastern Extension"/>
    <x v="0"/>
    <x v="0"/>
    <x v="0"/>
    <x v="0"/>
    <n v="14.5"/>
    <n v="10107"/>
    <n v="1464.6197452195254"/>
    <n v="2392.3115828753316"/>
    <n v="164.98700571554011"/>
    <d v="2020-01-01T00:00:00"/>
    <n v="2020"/>
    <s v="Actual"/>
    <s v="Costs include all construction and construction-related expenditures, but not rolling stock"/>
    <s v="http://zfxxgk.ndrc.gov.cn/web/iteminfo.jsp?id=16921"/>
    <s v="https://transitcosts.com/data/"/>
  </r>
  <r>
    <n v="131"/>
    <s v="CHN"/>
    <x v="13"/>
    <s v="Hefei"/>
    <s v="Eastern Asia"/>
    <x v="0"/>
    <x v="2"/>
    <s v="Hefei,Line 3 Southern Extension"/>
    <x v="0"/>
    <x v="0"/>
    <x v="0"/>
    <x v="0"/>
    <n v="11.25"/>
    <n v="8968"/>
    <n v="1299.5656352160586"/>
    <n v="2122.7120090260191"/>
    <n v="188.68551191342391"/>
    <d v="2020-01-01T00:00:00"/>
    <n v="2020"/>
    <s v="Actual"/>
    <s v="Costs include all construction and construction-related expenditures, but not rolling stock"/>
    <s v="http://zfxxgk.ndrc.gov.cn/web/iteminfo.jsp?id=16921"/>
    <s v="https://transitcosts.com/data/"/>
  </r>
  <r>
    <n v="132"/>
    <s v="CHN"/>
    <x v="13"/>
    <s v="Hefei"/>
    <s v="Eastern Asia"/>
    <x v="0"/>
    <x v="2"/>
    <s v="Hefei,Line 4 Southern Extension"/>
    <x v="0"/>
    <x v="0"/>
    <x v="0"/>
    <x v="0"/>
    <n v="12.91"/>
    <n v="7067"/>
    <n v="1024.0890214174717"/>
    <n v="1672.7481899851557"/>
    <n v="129.56996049458991"/>
    <d v="2020-01-01T00:00:00"/>
    <n v="2020"/>
    <s v="Actual"/>
    <s v="Costs include all construction and construction-related expenditures, but not rolling stock"/>
    <s v="http://zfxxgk.ndrc.gov.cn/web/iteminfo.jsp?id=16921"/>
    <s v="https://transitcosts.com/data/"/>
  </r>
  <r>
    <n v="133"/>
    <s v="CHN"/>
    <x v="13"/>
    <s v="Hefei"/>
    <s v="Eastern Asia"/>
    <x v="0"/>
    <x v="2"/>
    <s v="Hefei,Line 6 Phase 1"/>
    <x v="0"/>
    <x v="0"/>
    <x v="0"/>
    <x v="0"/>
    <n v="27.3"/>
    <n v="20585"/>
    <n v="2983.0016281135777"/>
    <n v="4872.4383035014052"/>
    <n v="178.47759353485"/>
    <d v="2020-01-01T00:00:00"/>
    <n v="2020"/>
    <s v="Actual"/>
    <s v="Costs include all construction and construction-related expenditures, but not rolling stock"/>
    <s v="http://zfxxgk.ndrc.gov.cn/web/iteminfo.jsp?id=16921"/>
    <s v="https://transitcosts.com/data/"/>
  </r>
  <r>
    <n v="134"/>
    <s v="CHN"/>
    <x v="13"/>
    <s v="Hefei"/>
    <s v="Eastern Asia"/>
    <x v="0"/>
    <x v="2"/>
    <s v="Hefei,Line 7 Phase 1"/>
    <x v="0"/>
    <x v="0"/>
    <x v="0"/>
    <x v="0"/>
    <n v="21"/>
    <n v="16881"/>
    <n v="2446.2497199021282"/>
    <n v="3995.7071169010064"/>
    <n v="190.27176747147649"/>
    <d v="2020-01-01T00:00:00"/>
    <n v="2020"/>
    <s v="Actual"/>
    <s v="Costs include all construction and construction-related expenditures, but not rolling stock"/>
    <s v="http://zfxxgk.ndrc.gov.cn/web/iteminfo.jsp?id=16921"/>
    <s v="https://transitcosts.com/data/"/>
  </r>
  <r>
    <n v="135"/>
    <s v="CHN"/>
    <x v="13"/>
    <s v="Hefei"/>
    <s v="Eastern Asia"/>
    <x v="0"/>
    <x v="2"/>
    <s v="Hefei,Line 8 Phase 1"/>
    <x v="0"/>
    <x v="0"/>
    <x v="0"/>
    <x v="0"/>
    <n v="23"/>
    <n v="16201"/>
    <n v="2347.7099527358791"/>
    <n v="3834.7521474387304"/>
    <n v="166.72835423646654"/>
    <d v="2020-01-01T00:00:00"/>
    <n v="2020"/>
    <s v="Actual"/>
    <s v="Costs include all construction and construction-related expenditures, but not rolling stock"/>
    <s v="http://zfxxgk.ndrc.gov.cn/web/iteminfo.jsp?id=16921"/>
    <s v="https://transitcosts.com/data/"/>
  </r>
  <r>
    <n v="136"/>
    <s v="CHN"/>
    <x v="13"/>
    <s v="Kunming"/>
    <s v="Eastern Asia"/>
    <x v="0"/>
    <x v="2"/>
    <s v="Kunming,Line 1 Phase 1 and Line 2 Phase 1"/>
    <x v="0"/>
    <x v="0"/>
    <x v="0"/>
    <x v="0"/>
    <n v="42.1"/>
    <n v="23137"/>
    <n v="3417.4417444694291"/>
    <n v="6402.8461125123422"/>
    <n v="152.08660599791787"/>
    <d v="2010-01-01T00:00:00"/>
    <n v="2010"/>
    <s v="Estimate"/>
    <s v="Costs include all construction and construction-related expenditures, but not rolling stock"/>
    <s v="https://www.kankanyn.com/jianwen/34919.html"/>
    <s v="https://transitcosts.com/data/"/>
  </r>
  <r>
    <n v="137"/>
    <s v="CHN"/>
    <x v="13"/>
    <s v="Shanghai"/>
    <s v="Eastern Asia"/>
    <x v="0"/>
    <x v="2"/>
    <s v="Shanghai,Line 1 Western Extension"/>
    <x v="0"/>
    <x v="0"/>
    <x v="0"/>
    <x v="0"/>
    <n v="1.2"/>
    <n v="3575"/>
    <n v="540.36020853290688"/>
    <n v="865.24979858642291"/>
    <n v="721.04149882201909"/>
    <d v="2018-01-01T00:00:00"/>
    <n v="2018"/>
    <s v="Actual"/>
    <s v="Costs include all construction and construction-related expenditures, but not rolling stock"/>
    <s v="https://www.ndrc.gov.cn/fggz/zcssfz/zcgh/201812/W020190910670719961874.pdf"/>
    <s v="https://transitcosts.com/data/"/>
  </r>
  <r>
    <n v="138"/>
    <s v="CHN"/>
    <x v="13"/>
    <s v="Shanghai"/>
    <s v="Eastern Asia"/>
    <x v="0"/>
    <x v="2"/>
    <s v="Shanghai,Line 20 Phase 1"/>
    <x v="0"/>
    <x v="0"/>
    <x v="0"/>
    <x v="0"/>
    <n v="19.8"/>
    <n v="39354"/>
    <n v="5948.3456354137115"/>
    <n v="9524.7665940056195"/>
    <n v="481.04881787907169"/>
    <d v="2018-01-01T00:00:00"/>
    <n v="2018"/>
    <s v="Actual"/>
    <s v="Costs include all construction and construction-related expenditures, but not rolling stock"/>
    <s v="https://www.ndrc.gov.cn/fggz/zcssfz/zcgh/201812/W020190910670719961874.pdf"/>
    <s v="https://transitcosts.com/data/"/>
  </r>
  <r>
    <n v="139"/>
    <s v="CHN"/>
    <x v="13"/>
    <s v="Beijing"/>
    <s v="Eastern Asia"/>
    <x v="0"/>
    <x v="2"/>
    <s v="Beijing,Line 28"/>
    <x v="0"/>
    <x v="0"/>
    <x v="0"/>
    <x v="0"/>
    <n v="8.7769999999999992"/>
    <n v="12750"/>
    <n v="1845.5832993782462"/>
    <n v="3053.2570456406606"/>
    <n v="347.87023420766332"/>
    <d v="2019-01-01T00:00:00"/>
    <n v="2019"/>
    <s v="Estimate"/>
    <s v="Costs include all construction and construction-related expenditures, but not rolling stock"/>
    <s v="http://www.tzxm.gov.cn/flfg/law/201912/t20191220_12825.html; https://new.qq.com/rain/a/20200812A0UGAJ00"/>
    <s v="https://transitcosts.com/data/"/>
  </r>
  <r>
    <n v="140"/>
    <s v="CHN"/>
    <x v="13"/>
    <s v="Wuhan"/>
    <s v="Eastern Asia"/>
    <x v="0"/>
    <x v="2"/>
    <s v="Wuhan,Line 11 Phase 3"/>
    <x v="0"/>
    <x v="0"/>
    <x v="0"/>
    <x v="0"/>
    <n v="9.9"/>
    <n v="13515"/>
    <n v="1956.3182973409409"/>
    <n v="3236.4524683791001"/>
    <n v="326.91439074536362"/>
    <d v="2019-01-01T00:00:00"/>
    <n v="2019"/>
    <s v="Actual"/>
    <s v="Costs include all construction and construction-related expenditures, but not rolling stock"/>
    <s v="http://www.gov.cn/xinwen/2019-01/06/5355294/files/c3d503decf1d4b6b924324b210ee0f1a.pdf"/>
    <s v="https://transitcosts.com/data/"/>
  </r>
  <r>
    <n v="141"/>
    <s v="CHN"/>
    <x v="13"/>
    <s v="Shanghai"/>
    <s v="Eastern Asia"/>
    <x v="0"/>
    <x v="2"/>
    <s v="Shanghai,Line 19"/>
    <x v="0"/>
    <x v="0"/>
    <x v="0"/>
    <x v="0"/>
    <n v="44.5"/>
    <n v="60524"/>
    <n v="9148.1849681806034"/>
    <n v="14648.497569131374"/>
    <n v="329.17972065463761"/>
    <d v="2018-01-01T00:00:00"/>
    <n v="2018"/>
    <s v="Actual"/>
    <s v="Costs include all construction and construction-related expenditures, but not rolling stock"/>
    <s v="https://www.ndrc.gov.cn/fggz/zcssfz/zcgh/201812/t20181219_1145778.html; http://shanghai.metrofans.cn/thread-443669-1-1.html"/>
    <s v="https://transitcosts.com/data/"/>
  </r>
  <r>
    <n v="142"/>
    <s v="CHN"/>
    <x v="13"/>
    <s v="Shanghai"/>
    <s v="Eastern Asia"/>
    <x v="0"/>
    <x v="2"/>
    <s v="Shanghai,Line 21 Phase 1"/>
    <x v="0"/>
    <x v="0"/>
    <x v="0"/>
    <x v="0"/>
    <n v="28"/>
    <n v="36956"/>
    <n v="5585.8886339977917"/>
    <n v="8944.3836521845715"/>
    <n v="319.44227329230614"/>
    <d v="2018-01-01T00:00:00"/>
    <n v="2018"/>
    <s v="Actual"/>
    <s v="Costs include all construction and construction-related expenditures, but not rolling stock"/>
    <s v="https://www.ndrc.gov.cn/fggz/zcssfz/zcgh/201812/W020190910670719961874.pdf; https://baike.baidu.com/item/%E4%B8%8A%E6%B5%B7%E5%9C%B0%E9%93%8121%E5%8F%B7%E7%BA%BF"/>
    <s v="https://transitcosts.com/data/"/>
  </r>
  <r>
    <n v="143"/>
    <s v="CHN"/>
    <x v="13"/>
    <s v="Shanghai"/>
    <s v="Eastern Asia"/>
    <x v="0"/>
    <x v="2"/>
    <s v="Shanghai,Line 13 Western Extension"/>
    <x v="0"/>
    <x v="0"/>
    <x v="0"/>
    <x v="0"/>
    <n v="9.8000000000000007"/>
    <n v="12629"/>
    <n v="1908.8696709264561"/>
    <n v="3056.5705472301916"/>
    <n v="311.8949537989991"/>
    <d v="2018-01-01T00:00:00"/>
    <n v="2018"/>
    <s v="Actual"/>
    <s v="Costs include all construction and construction-related expenditures, but not rolling stock"/>
    <s v="https://www.ndrc.gov.cn/fggz/zcssfz/zcgh/201812/W020190910670719961874.pdf"/>
    <s v="https://transitcosts.com/data/"/>
  </r>
  <r>
    <n v="144"/>
    <s v="CHN"/>
    <x v="13"/>
    <s v="Beijing"/>
    <s v="Eastern Asia"/>
    <x v="0"/>
    <x v="2"/>
    <s v="Beijing,Line 11 West"/>
    <x v="0"/>
    <x v="0"/>
    <x v="0"/>
    <x v="0"/>
    <n v="4"/>
    <n v="4890"/>
    <n v="707.83547717330384"/>
    <n v="1171.0138786810064"/>
    <n v="292.7534696702516"/>
    <d v="2019-01-01T00:00:00"/>
    <n v="2019"/>
    <s v="Estimate"/>
    <s v="Costs include all construction and construction-related expenditures, but not rolling stock"/>
    <s v="http://www.tzxm.gov.cn/flfg/law/201912/t20191220_12825.html"/>
    <s v="https://transitcosts.com/data/"/>
  </r>
  <r>
    <n v="145"/>
    <s v="CHN"/>
    <x v="13"/>
    <s v="Shanghai"/>
    <s v="Eastern Asia"/>
    <x v="0"/>
    <x v="2"/>
    <s v="Shanghai,Line 23 Phase 1"/>
    <x v="0"/>
    <x v="0"/>
    <x v="0"/>
    <x v="0"/>
    <n v="28"/>
    <n v="33729"/>
    <n v="5098.1285240857105"/>
    <n v="8163.3595682577507"/>
    <n v="291.54855600920536"/>
    <d v="2018-01-01T00:00:00"/>
    <n v="2018"/>
    <s v="Actual"/>
    <s v="Costs include all construction and construction-related expenditures, but not rolling stock"/>
    <s v="https://www.ndrc.gov.cn/fggz/zcssfz/zcgh/201812/W020190910670719961874.pdf"/>
    <s v="https://transitcosts.com/data/"/>
  </r>
  <r>
    <n v="146"/>
    <s v="CHN"/>
    <x v="13"/>
    <s v="Shenzhen"/>
    <s v="Eastern Asia"/>
    <x v="0"/>
    <x v="2"/>
    <s v="Shenzhen,Line 13"/>
    <x v="0"/>
    <x v="0"/>
    <x v="0"/>
    <x v="0"/>
    <n v="23"/>
    <n v="21480"/>
    <n v="3178.1000680769826"/>
    <n v="5180.0948627891012"/>
    <n v="225.22151577343919"/>
    <d v="2017-01-01T00:00:00"/>
    <n v="2017"/>
    <s v="Estimate"/>
    <s v="Costs include all construction and construction-related expenditures, but not rolling stock"/>
    <s v="https://www.ndrc.gov.cn/xxgk/zcfb/ghwb/201707/W020190905497930956563.pdf"/>
    <s v="https://transitcosts.com/data/"/>
  </r>
  <r>
    <n v="147"/>
    <s v="CHN"/>
    <x v="13"/>
    <s v="Beijing"/>
    <s v="Eastern Asia"/>
    <x v="0"/>
    <x v="2"/>
    <s v="Beijing,Line 3 Phase 1+2"/>
    <x v="0"/>
    <x v="0"/>
    <x v="0"/>
    <x v="0"/>
    <n v="37.4"/>
    <n v="41500"/>
    <n v="6664.0024862720384"/>
    <n v="10305.011342618101"/>
    <n v="275.53506263684767"/>
    <d v="2015-01-01T00:00:00"/>
    <n v="2015"/>
    <s v="Estimate"/>
    <s v="Costs include all construction and construction-related expenditures, but not rolling stock"/>
    <s v="http://www.gov.cn/xinwen/2018-02/18/content_5267552.htm; https://zh.m.wikisource.org/zh-hans/%E5%8C%97%E4%BA%AC%E5%B8%82%E5%9F%8E%E5%B8%82%E8%BD%A8%E9%81%93%E4%BA%A4%E9%80%9A%E7%AC%AC%E4%BA%8C%E6%9C%9F%E5%BB%BA%E8%AE%BE%E8%A7%84%E5%88%92%EF%BC%882015%EF%BD%9E2021%E5%B9%B4%EF%BC%89"/>
    <s v="https://transitcosts.com/data/"/>
  </r>
  <r>
    <n v="148"/>
    <s v="CHN"/>
    <x v="13"/>
    <s v="Beijing"/>
    <s v="Eastern Asia"/>
    <x v="0"/>
    <x v="2"/>
    <s v="Beijing,Line 12"/>
    <x v="0"/>
    <x v="0"/>
    <x v="0"/>
    <x v="0"/>
    <n v="29.2"/>
    <n v="32400"/>
    <n v="5202.7392904870858"/>
    <n v="8045.3582530319627"/>
    <n v="275.52596756958775"/>
    <d v="2015-01-01T00:00:00"/>
    <n v="2015"/>
    <s v="Estimate"/>
    <s v="Costs include all construction and construction-related expenditures, but not rolling stock"/>
    <s v="https://zh.wikisource.org/zh-hans/%E5%8C%97%E4%BA%AC%E5%B8%82%E5%9F%8E%E5%B8%82%E8%BD%A8%E9%81%93%E4%BA%A4%E9%80%9A%E7%AC%AC%E4%BA%8C%E6%9C%9F%E5%BB%BA%E8%AE%BE%E8%A7%84%E5%88%92%EF%BC%882015%EF%BD%9E2021%E5%B9%B4%EF%BC%89"/>
    <s v="https://transitcosts.com/data/"/>
  </r>
  <r>
    <n v="149"/>
    <s v="CHN"/>
    <x v="13"/>
    <s v="Guangzhou"/>
    <s v="Eastern Asia"/>
    <x v="0"/>
    <x v="2"/>
    <s v="Guangzhou,Line 13 Phase 2"/>
    <x v="0"/>
    <x v="0"/>
    <x v="0"/>
    <x v="0"/>
    <n v="33.6"/>
    <n v="37075"/>
    <n v="5485.477654746468"/>
    <n v="8940.9691358429209"/>
    <n v="266.10027190008691"/>
    <d v="2017-01-01T00:00:00"/>
    <n v="2017"/>
    <s v="Estimate"/>
    <s v="Costs include all construction and construction-related expenditures, but not rolling stock"/>
    <s v="http://www.gov.cn/xinwen/2017-03/23/5180079/files/d764253433a944c0a620def88bf6f446.pdf"/>
    <s v="https://transitcosts.com/data/"/>
  </r>
  <r>
    <n v="150"/>
    <s v="CHN"/>
    <x v="13"/>
    <s v="Guangzhou"/>
    <s v="Eastern Asia"/>
    <x v="0"/>
    <x v="2"/>
    <s v="Guangzhou,Line 10"/>
    <x v="0"/>
    <x v="0"/>
    <x v="0"/>
    <x v="0"/>
    <n v="25.2"/>
    <n v="28920"/>
    <n v="4371.2495750410253"/>
    <n v="6999.4473217117065"/>
    <n v="277.75584609967092"/>
    <d v="2018-01-01T00:00:00"/>
    <n v="2018"/>
    <s v="Estimate"/>
    <s v="Costs include all construction and construction-related expenditures, but not rolling stock"/>
    <s v="https://www.bjhuizhu.com/Article/detail/id/1553.html"/>
    <s v="https://transitcosts.com/data/"/>
  </r>
  <r>
    <n v="151"/>
    <s v="CHN"/>
    <x v="13"/>
    <s v="Shenzhen"/>
    <s v="Eastern Asia"/>
    <x v="0"/>
    <x v="2"/>
    <s v="Shenzhen,Line 12"/>
    <x v="0"/>
    <x v="0"/>
    <x v="0"/>
    <x v="0"/>
    <n v="40"/>
    <n v="38140"/>
    <n v="5643.0510519765421"/>
    <n v="9197.8034481739433"/>
    <n v="229.94508620434857"/>
    <d v="2017-01-01T00:00:00"/>
    <n v="2017"/>
    <s v="Estimate"/>
    <s v="Costs include all construction and construction-related expenditures, but not rolling stock"/>
    <s v="https://www.ndrc.gov.cn/xxgk/zcfb/ghwb/201707/W020190905497930956563.pdf"/>
    <s v="https://transitcosts.com/data/"/>
  </r>
  <r>
    <n v="152"/>
    <s v="CHN"/>
    <x v="13"/>
    <s v="Beijing"/>
    <s v="Eastern Asia"/>
    <x v="0"/>
    <x v="2"/>
    <s v="Beijing,Line 8 Phase 4"/>
    <x v="0"/>
    <x v="0"/>
    <x v="0"/>
    <x v="0"/>
    <n v="3.4"/>
    <n v="3420"/>
    <n v="549.17803621808127"/>
    <n v="849.23226004226274"/>
    <n v="249.77419413007729"/>
    <d v="2015-01-01T00:00:00"/>
    <n v="2015"/>
    <s v="Estimate"/>
    <s v="Costs include all construction and construction-related expenditures, but not rolling stock"/>
    <s v="https://zh.wikipedia.org/wiki/%E5%8C%97%E4%BA%AC%E5%9C%B0%E9%93%818%E5%8F%B7%E7%BA%BF#%E4%B8%89%E6%9C%9F%E5%8F%8A%E5%9B%9B%E6%9C%9F%E5%B7%A5%E7%A8%8B"/>
    <s v="https://transitcosts.com/data/"/>
  </r>
  <r>
    <n v="153"/>
    <s v="CHN"/>
    <x v="13"/>
    <s v="Chengdu"/>
    <s v="Eastern Asia"/>
    <x v="0"/>
    <x v="2"/>
    <s v="Chengdu,Line 18 Phase 3"/>
    <x v="0"/>
    <x v="0"/>
    <x v="0"/>
    <x v="0"/>
    <n v="14.29"/>
    <n v="14656"/>
    <n v="2121.4799086813787"/>
    <n v="3509.6890400713351"/>
    <n v="245.60455143956159"/>
    <d v="2019-01-01T00:00:00"/>
    <n v="2019"/>
    <s v="Estimate"/>
    <s v="Costs include all construction and construction-related expenditures, but not rolling stock"/>
    <s v="https://www.ndrc.gov.cn/xxgk/zcfb/ghwb/201908/W020190905497973740066.pdf"/>
    <s v="https://transitcosts.com/data/"/>
  </r>
  <r>
    <n v="154"/>
    <s v="CHN"/>
    <x v="13"/>
    <s v="Tianjin"/>
    <s v="Eastern Asia"/>
    <x v="0"/>
    <x v="2"/>
    <s v="Tianjin,M8 Phase 1"/>
    <x v="0"/>
    <x v="0"/>
    <x v="0"/>
    <x v="0"/>
    <n v="20"/>
    <n v="20053"/>
    <n v="3220.0781170412815"/>
    <n v="4979.4311434583324"/>
    <n v="248.97155717291662"/>
    <d v="2015-01-01T00:00:00"/>
    <n v="2015"/>
    <s v="Estimate"/>
    <s v="Costs include all construction and construction-related expenditures, but not rolling stock"/>
    <s v="https://wenku.baidu.com/view/801ab19a8ad63186bceb19e8b8f67c1cfbd6ee6e.html"/>
    <s v="https://transitcosts.com/data/"/>
  </r>
  <r>
    <n v="155"/>
    <s v="CHN"/>
    <x v="13"/>
    <s v="Beijing"/>
    <s v="Eastern Asia"/>
    <x v="0"/>
    <x v="2"/>
    <s v="Beijing,Line 19 Phase 1"/>
    <x v="0"/>
    <x v="0"/>
    <x v="0"/>
    <x v="0"/>
    <n v="22.4"/>
    <n v="22180"/>
    <n v="3561.6283167593692"/>
    <n v="5507.5940139583008"/>
    <n v="245.87473276599559"/>
    <d v="2015-01-01T00:00:00"/>
    <n v="2015"/>
    <s v="Estimate"/>
    <s v="Costs include all construction and construction-related expenditures, but not rolling stock"/>
    <s v="https://zh.wikisource.org/zh-hans/%E5%8C%97%E4%BA%AC%E5%B8%82%E5%9F%8E%E5%B8%82%E8%BD%A8%E9%81%93%E4%BA%A4%E9%80%9A%E7%AC%AC%E4%BA%8C%E6%9C%9F%E5%BB%BA%E8%AE%BE%E8%A7%84%E5%88%92%EF%BC%882015%EF%BD%9E2021%E5%B9%B4%EF%BC%89"/>
    <s v="https://transitcosts.com/data/"/>
  </r>
  <r>
    <n v="156"/>
    <s v="CHN"/>
    <x v="13"/>
    <s v="Beijing"/>
    <s v="Eastern Asia"/>
    <x v="0"/>
    <x v="2"/>
    <s v="Beijing,Line 17"/>
    <x v="0"/>
    <x v="0"/>
    <x v="0"/>
    <x v="0"/>
    <n v="49.7"/>
    <n v="49200"/>
    <n v="7900.4559596285371"/>
    <n v="12217.025495344833"/>
    <n v="245.81540232082156"/>
    <d v="2015-01-01T00:00:00"/>
    <n v="2015"/>
    <s v="Estimate"/>
    <s v="Costs include all construction and construction-related expenditures, but not rolling stock"/>
    <s v="https://zh.wikisource.org/zh-hans/%E5%8C%97%E4%BA%AC%E5%B8%82%E5%9F%8E%E5%B8%82%E8%BD%A8%E9%81%93%E4%BA%A4%E9%80%9A%E7%AC%AC%E4%BA%8C%E6%9C%9F%E5%BB%BA%E8%AE%BE%E8%A7%84%E5%88%92%EF%BC%882015%EF%BD%9E2021%E5%B9%B4%EF%BC%89"/>
    <s v="https://transitcosts.com/data/"/>
  </r>
  <r>
    <n v="157"/>
    <s v="CHN"/>
    <x v="13"/>
    <s v="Beijing"/>
    <s v="Eastern Asia"/>
    <x v="0"/>
    <x v="2"/>
    <s v="Beijing,Line 16"/>
    <x v="0"/>
    <x v="0"/>
    <x v="0"/>
    <x v="0"/>
    <n v="49.8"/>
    <n v="49500"/>
    <n v="7989.3367744563093"/>
    <n v="12898.503996790814"/>
    <n v="259.0061043532292"/>
    <d v="2013-01-01T00:00:00"/>
    <n v="2013"/>
    <s v="Estimate"/>
    <s v="Costs include all construction and construction-related expenditures, but not rolling stock"/>
    <s v="http://www.bjnews.com.cn/news/2016/11/25/424943.html; https://baijiahao.baidu.com/s?id=1633332748114018963&amp;wfr=spider&amp;for=pc"/>
    <s v="https://transitcosts.com/data/"/>
  </r>
  <r>
    <n v="158"/>
    <s v="CHN"/>
    <x v="13"/>
    <s v="Beijing"/>
    <s v="Eastern Asia"/>
    <x v="0"/>
    <x v="2"/>
    <s v="Beijing,Line 25 Phase 2 (Fangshan Northern Extension)"/>
    <x v="0"/>
    <x v="0"/>
    <x v="0"/>
    <x v="0"/>
    <n v="5"/>
    <n v="4860"/>
    <n v="780.41089357306282"/>
    <n v="1206.8037379547945"/>
    <n v="241.36074759095891"/>
    <d v="2015-01-01T00:00:00"/>
    <n v="2015"/>
    <s v="Estimate"/>
    <s v="Costs include all construction and construction-related expenditures, but not rolling stock"/>
    <s v="https://zh.wikisource.org/zh-hans/%E5%8C%97%E4%BA%AC%E5%B8%82%E5%9F%8E%E5%B8%82%E8%BD%A8%E9%81%93%E4%BA%A4%E9%80%9A%E7%AC%AC%E4%BA%8C%E6%9C%9F%E5%BB%BA%E8%AE%BE%E8%A7%84%E5%88%92%EF%BC%882015%EF%BD%9E2021%E5%B9%B4%EF%BC%89"/>
    <s v="https://transitcosts.com/data/"/>
  </r>
  <r>
    <n v="159"/>
    <s v="CHN"/>
    <x v="13"/>
    <s v="Tianjin"/>
    <s v="Eastern Asia"/>
    <x v="0"/>
    <x v="2"/>
    <s v="Tianjin,M10 Phase 1"/>
    <x v="0"/>
    <x v="0"/>
    <x v="0"/>
    <x v="0"/>
    <n v="24"/>
    <n v="23203"/>
    <n v="3725.899992505304"/>
    <n v="5761.6187513919949"/>
    <n v="240.06744797466646"/>
    <d v="2015-01-01T00:00:00"/>
    <n v="2015"/>
    <s v="Estimate"/>
    <s v="Costs include all construction and construction-related expenditures, but not rolling stock"/>
    <s v="https://wenku.baidu.com/view/801ab19a8ad63186bceb19e8b8f67c1cfbd6ee6e.html"/>
    <s v="https://transitcosts.com/data/"/>
  </r>
  <r>
    <n v="160"/>
    <s v="CHN"/>
    <x v="13"/>
    <s v="Tianjin"/>
    <s v="Eastern Asia"/>
    <x v="0"/>
    <x v="2"/>
    <s v="Tianjin,M7 Phase 1"/>
    <x v="0"/>
    <x v="0"/>
    <x v="0"/>
    <x v="0"/>
    <n v="26.9"/>
    <n v="25704"/>
    <n v="4127.5065037864215"/>
    <n v="6382.6508807386908"/>
    <n v="237.27326694195878"/>
    <d v="2015-01-01T00:00:00"/>
    <n v="2015"/>
    <s v="Estimate"/>
    <s v="Costs include all construction and construction-related expenditures, but not rolling stock"/>
    <s v="https://wenku.baidu.com/view/801ab19a8ad63186bceb19e8b8f67c1cfbd6ee6e.html"/>
    <s v="https://transitcosts.com/data/"/>
  </r>
  <r>
    <n v="161"/>
    <s v="CHN"/>
    <x v="13"/>
    <s v="Wuhan"/>
    <s v="Eastern Asia"/>
    <x v="0"/>
    <x v="2"/>
    <s v="Wuhan,Line 12 (Ring)"/>
    <x v="0"/>
    <x v="0"/>
    <x v="0"/>
    <x v="0"/>
    <n v="59.9"/>
    <n v="58387"/>
    <n v="8825.1780407303031"/>
    <n v="14131.283913305027"/>
    <n v="235.91458953764655"/>
    <d v="2018-01-01T00:00:00"/>
    <n v="2018"/>
    <s v="Estimate"/>
    <s v="Costs include all construction and construction-related expenditures, but not rolling stock"/>
    <s v="http://www.gov.cn/xinwen/2019-01/06/5355294/files/c3d503decf1d4b6b924324b210ee0f1a.pdf"/>
    <s v="https://transitcosts.com/data/"/>
  </r>
  <r>
    <n v="162"/>
    <s v="CHN"/>
    <x v="13"/>
    <s v="Nanchang"/>
    <s v="Eastern Asia"/>
    <x v="0"/>
    <x v="2"/>
    <s v="Nanchang,Line 2 Eastern Extension"/>
    <x v="0"/>
    <x v="0"/>
    <x v="0"/>
    <x v="0"/>
    <n v="4.7"/>
    <n v="4420"/>
    <n v="709.75640938126287"/>
    <n v="1097.5457863704098"/>
    <n v="233.5203800788106"/>
    <d v="2015-01-01T00:00:00"/>
    <n v="2015"/>
    <s v="Estimate"/>
    <s v="Costs include all construction and construction-related expenditures, but not rolling stock"/>
    <s v="http://zfxxgk.ndrc.gov.cn/web/iteminfo.jsp?id=316"/>
    <s v="https://transitcosts.com/data/"/>
  </r>
  <r>
    <n v="163"/>
    <s v="CHN"/>
    <x v="13"/>
    <s v="Chengdu"/>
    <s v="Eastern Asia"/>
    <x v="0"/>
    <x v="2"/>
    <s v="Chengdu,Line 8 Phase 2"/>
    <x v="0"/>
    <x v="0"/>
    <x v="0"/>
    <x v="0"/>
    <n v="7.83"/>
    <n v="7452"/>
    <n v="1078.6891566248385"/>
    <n v="1784.5389414991532"/>
    <n v="227.91046507013451"/>
    <d v="2019-01-01T00:00:00"/>
    <n v="2019"/>
    <s v="Estimate"/>
    <s v="Costs include all construction and construction-related expenditures, but not rolling stock"/>
    <s v="https://www.ndrc.gov.cn/xxgk/zcfb/ghwb/201908/W020190905497973740066.pdf"/>
    <s v="https://transitcosts.com/data/"/>
  </r>
  <r>
    <n v="164"/>
    <s v="CHN"/>
    <x v="13"/>
    <s v="Tianjin"/>
    <s v="Eastern Asia"/>
    <x v="0"/>
    <x v="2"/>
    <s v="Tianjin,M11 Phase 1"/>
    <x v="0"/>
    <x v="0"/>
    <x v="0"/>
    <x v="0"/>
    <n v="25.4"/>
    <n v="23607"/>
    <n v="3790.7736552632291"/>
    <n v="5861.9374160285661"/>
    <n v="230.78493763891993"/>
    <d v="2015-01-01T00:00:00"/>
    <n v="2015"/>
    <s v="Estimate"/>
    <s v="Costs include all construction and construction-related expenditures, but not rolling stock"/>
    <s v="https://wenku.baidu.com/view/801ab19a8ad63186bceb19e8b8f67c1cfbd6ee6e.html"/>
    <s v="https://transitcosts.com/data/"/>
  </r>
  <r>
    <n v="165"/>
    <s v="CHN"/>
    <x v="13"/>
    <s v="Shenzhen"/>
    <s v="Eastern Asia"/>
    <x v="0"/>
    <x v="2"/>
    <s v="Shenzhen,Line 16"/>
    <x v="0"/>
    <x v="0"/>
    <x v="0"/>
    <x v="0"/>
    <n v="27.6"/>
    <n v="27530"/>
    <n v="4073.2353293370265"/>
    <n v="6639.1066840122885"/>
    <n v="240.54734362363362"/>
    <d v="2017-01-01T00:00:00"/>
    <n v="2017"/>
    <s v="Estimate"/>
    <s v="Costs include all construction and construction-related expenditures, but not rolling stock"/>
    <s v="https://www.ndrc.gov.cn/xxgk/zcfb/ghwb/201707/W020190905497930956563.pdf"/>
    <s v="https://transitcosts.com/data/"/>
  </r>
  <r>
    <n v="166"/>
    <s v="CHN"/>
    <x v="13"/>
    <s v="Guangzhou"/>
    <s v="Eastern Asia"/>
    <x v="0"/>
    <x v="2"/>
    <s v="Guangzhou,Line 12"/>
    <x v="0"/>
    <x v="0"/>
    <x v="0"/>
    <x v="0"/>
    <n v="37.6"/>
    <n v="35120"/>
    <n v="5196.2232025541725"/>
    <n v="8469.5033324559226"/>
    <n v="225.25274820361494"/>
    <d v="2017-01-01T00:00:00"/>
    <n v="2017"/>
    <s v="Estimate"/>
    <s v="Costs include all construction and construction-related expenditures, but not rolling stock"/>
    <s v="http://www.gov.cn/xinwen/2017-03/23/5180079/files/d764253433a944c0a620def88bf6f446.pdf"/>
    <s v="https://transitcosts.com/data/"/>
  </r>
  <r>
    <n v="167"/>
    <s v="CHN"/>
    <x v="13"/>
    <s v="Beijing"/>
    <s v="Eastern Asia"/>
    <x v="0"/>
    <x v="2"/>
    <s v="Beijing,Line 7 Phase 2 (Eastern Extension)"/>
    <x v="0"/>
    <x v="0"/>
    <x v="0"/>
    <x v="0"/>
    <n v="17.2"/>
    <n v="15330"/>
    <n v="2307.1790430334436"/>
    <n v="3736.1887651950678"/>
    <n v="217.22027704622488"/>
    <d v="2016-01-01T00:00:00"/>
    <n v="2016"/>
    <s v="Estimate"/>
    <s v="Costs include all construction and construction-related expenditures, but not rolling stock"/>
    <s v="https://zh.wikisource.org/zh-hans/%E5%8C%97%E4%BA%AC%E5%B8%82%E5%9F%8E%E5%B8%82%E8%BD%A8%E9%81%93%E4%BA%A4%E9%80%9A%E7%AC%AC%E4%BA%8C%E6%9C%9F%E5%BB%BA%E8%AE%BE%E8%A7%84%E5%88%92%EF%BC%882015%EF%BD%9E2021%E5%B9%B4%EF%BC%89"/>
    <s v="https://transitcosts.com/data/"/>
  </r>
  <r>
    <n v="168"/>
    <s v="CHN"/>
    <x v="13"/>
    <s v="Wuhan"/>
    <s v="Eastern Asia"/>
    <x v="0"/>
    <x v="2"/>
    <s v="Wuhan,Line 2 Southern Extension"/>
    <x v="0"/>
    <x v="0"/>
    <x v="0"/>
    <x v="0"/>
    <n v="13.35"/>
    <n v="16017"/>
    <n v="2607.1737327448495"/>
    <n v="4060.2967168974483"/>
    <n v="304.14207617209354"/>
    <d v="2014-01-01T00:00:00"/>
    <n v="2014"/>
    <s v="Actual"/>
    <s v="Costs include all construction and construction-related expenditures, but not rolling stock"/>
    <s v="https://baike.baidu.com/reference/17605858/8a2eRI10Oo3jPyB3RZawIu33fUj3OmCx5fKTFCUCJXoq4BKXZ94NcZoLUG7NPyweTNKYwYHoa5qBIK1P24XE4PGoXEqagKR9-p1ks_BmNh00igM"/>
    <s v="https://transitcosts.com/data/"/>
  </r>
  <r>
    <n v="169"/>
    <s v="CHN"/>
    <x v="13"/>
    <s v="Hangzhou"/>
    <s v="Eastern Asia"/>
    <x v="0"/>
    <x v="2"/>
    <s v="Hangzhou,Line 9 Phase 1"/>
    <x v="0"/>
    <x v="0"/>
    <x v="0"/>
    <x v="0"/>
    <n v="17.8"/>
    <n v="15657"/>
    <n v="2356.3928425815147"/>
    <n v="3815.8843768205593"/>
    <n v="214.37552678767187"/>
    <d v="2016-01-01T00:00:00"/>
    <n v="2016"/>
    <s v="Estimate"/>
    <s v="Costs include all construction and construction-related expenditures, but not rolling stock"/>
    <s v="https://www.ndrc.gov.cn/xxgk/zcfb/ghwb/201612/W020190905497886107757.pdf"/>
    <s v="https://transitcosts.com/data/"/>
  </r>
  <r>
    <n v="170"/>
    <s v="CHN"/>
    <x v="13"/>
    <s v="Shanghai"/>
    <s v="Eastern Asia"/>
    <x v="0"/>
    <x v="2"/>
    <s v="Shanghai,Jiamin"/>
    <x v="0"/>
    <x v="0"/>
    <x v="0"/>
    <x v="0"/>
    <n v="41.6"/>
    <n v="37101"/>
    <n v="5607.8053417564697"/>
    <n v="8979.4776999594051"/>
    <n v="215.85282932594723"/>
    <d v="2018-01-01T00:00:00"/>
    <n v="2018"/>
    <s v="Actual"/>
    <s v="Costs include all construction and construction-related expenditures, but not rolling stock"/>
    <s v="https://www.ndrc.gov.cn/fggz/zcssfz/zcgh/201812/W020190910670719961874.pdf"/>
    <s v="https://transitcosts.com/data/"/>
  </r>
  <r>
    <n v="171"/>
    <s v="CHN"/>
    <x v="13"/>
    <s v="Beijing"/>
    <s v="Eastern Asia"/>
    <x v="0"/>
    <x v="2"/>
    <s v="Beijing,Line 27 Phase 2 (Changping Southern Extension)"/>
    <x v="0"/>
    <x v="0"/>
    <x v="0"/>
    <x v="0"/>
    <n v="16.600000000000001"/>
    <n v="14230"/>
    <n v="2285.030250112075"/>
    <n v="3533.501479649532"/>
    <n v="212.8615349186465"/>
    <d v="2015-01-01T00:00:00"/>
    <n v="2015"/>
    <s v="Estimate"/>
    <s v="Costs include all construction and construction-related expenditures, but not rolling stock"/>
    <s v="https://zh.wikisource.org/zh-hans/%E5%8C%97%E4%BA%AC%E5%B8%82%E5%9F%8E%E5%B8%82%E8%BD%A8%E9%81%93%E4%BA%A4%E9%80%9A%E7%AC%AC%E4%BA%8C%E6%9C%9F%E5%BB%BA%E8%AE%BE%E8%A7%84%E5%88%92%EF%BC%882015%EF%BD%9E2021%E5%B9%B4%EF%BC%89"/>
    <s v="https://transitcosts.com/data/"/>
  </r>
  <r>
    <n v="172"/>
    <s v="CHN"/>
    <x v="13"/>
    <s v="Nanjing"/>
    <s v="Eastern Asia"/>
    <x v="0"/>
    <x v="2"/>
    <s v="Nanjing,Line 5"/>
    <x v="0"/>
    <x v="0"/>
    <x v="0"/>
    <x v="0"/>
    <n v="37.200000000000003"/>
    <n v="31680"/>
    <n v="5087.1228618095947"/>
    <n v="7866.5725140756977"/>
    <n v="211.467003066551"/>
    <d v="2015-01-01T00:00:00"/>
    <n v="2015"/>
    <s v="Estimate"/>
    <s v="Costs include all construction and construction-related expenditures, but not rolling stock"/>
    <s v="https://www.ndrc.gov.cn/fggz/zcssfz/zcgh/201505/W020190910670534928118.pdf"/>
    <s v="https://transitcosts.com/data/"/>
  </r>
  <r>
    <n v="173"/>
    <s v="CHN"/>
    <x v="13"/>
    <s v="Tianjin"/>
    <s v="Eastern Asia"/>
    <x v="0"/>
    <x v="2"/>
    <s v="Tianjin,B1 Phase 1"/>
    <x v="0"/>
    <x v="0"/>
    <x v="0"/>
    <x v="0"/>
    <n v="31.4"/>
    <n v="26488"/>
    <n v="4253.3999483463558"/>
    <n v="6577.3286853799582"/>
    <n v="209.46906641337446"/>
    <d v="2015-01-01T00:00:00"/>
    <n v="2015"/>
    <s v="Estimate"/>
    <s v="Costs include all construction and construction-related expenditures, but not rolling stock"/>
    <s v="http://www.rail-transit.com/file/upload/201907/15/10573644162.pdf"/>
    <s v="https://transitcosts.com/data/"/>
  </r>
  <r>
    <n v="174"/>
    <s v="CHN"/>
    <x v="13"/>
    <s v="Shenzhen"/>
    <s v="Eastern Asia"/>
    <x v="0"/>
    <x v="2"/>
    <s v="Shenzhen,Line 14"/>
    <x v="0"/>
    <x v="0"/>
    <x v="0"/>
    <x v="0"/>
    <n v="51.9"/>
    <n v="42970"/>
    <n v="6357.6796985692708"/>
    <n v="10362.601315365348"/>
    <n v="199.66476522861942"/>
    <d v="2017-01-01T00:00:00"/>
    <n v="2017"/>
    <s v="Estimate"/>
    <s v="Costs include all construction and construction-related expenditures, but not rolling stock"/>
    <s v="https://www.ndrc.gov.cn/xxgk/zcfb/ghwb/201707/W020190905497930956563.pdf"/>
    <s v="https://transitcosts.com/data/"/>
  </r>
  <r>
    <n v="175"/>
    <s v="CHN"/>
    <x v="13"/>
    <s v="Beijing"/>
    <s v="Eastern Asia"/>
    <x v="0"/>
    <x v="2"/>
    <s v="Beijing,Line 6 Phase 1 and 2"/>
    <x v="0"/>
    <x v="0"/>
    <x v="0"/>
    <x v="0"/>
    <n v="42.85"/>
    <n v="32250"/>
    <n v="4720.8367570673554"/>
    <n v="9059.5523511452557"/>
    <n v="211.42479232544352"/>
    <d v="2009-01-01T00:00:00"/>
    <n v="2009"/>
    <s v="Estimate"/>
    <s v="Costs include all construction and construction-related expenditures, but not rolling stock"/>
    <s v="https://zh.wikisource.org/zh-hans/%E5%9B%BD%E5%AE%B6%E5%8F%91%E5%B1%95%E6%94%B9%E9%9D%A9%E5%A7%94%E5%85%B3%E4%BA%8E%E5%8C%97%E4%BA%AC%E5%B8%82%E5%9C%B0%E9%93%816%E5%8F%B7%E7%BA%BF%E5%B7%A5%E7%A8%8B%E5%8F%AF%E8%A1%8C%E6%80%A7%E7%A0%94%E7%A9%B6%E6%8A%A5%E5%91%8A%E7%9A%84%E6%89%B9%E5%A4%8D"/>
    <s v="https://transitcosts.com/data/"/>
  </r>
  <r>
    <n v="176"/>
    <s v="CHN"/>
    <x v="13"/>
    <s v="Changsha"/>
    <s v="Eastern Asia"/>
    <x v="0"/>
    <x v="2"/>
    <s v="Changsha,Line 6 Central"/>
    <x v="0"/>
    <x v="0"/>
    <x v="0"/>
    <x v="0"/>
    <n v="26.5"/>
    <n v="22360"/>
    <n v="3308.3015606238982"/>
    <n v="5392.3147640579282"/>
    <n v="203.48357600218597"/>
    <d v="2017-01-01T00:00:00"/>
    <n v="2017"/>
    <s v="Estimate"/>
    <s v="Costs include all construction and construction-related expenditures, but not rolling stock"/>
    <s v="https://www.ndrc.gov.cn/xxgk/zcfb/ghwb/201703/W020190905497919692262.pdf"/>
    <s v="https://transitcosts.com/data/"/>
  </r>
  <r>
    <n v="177"/>
    <s v="CHN"/>
    <x v="13"/>
    <s v="Nanjing"/>
    <s v="Eastern Asia"/>
    <x v="0"/>
    <x v="2"/>
    <s v="Nanjing,Line 1 Northern Extension"/>
    <x v="0"/>
    <x v="0"/>
    <x v="0"/>
    <x v="0"/>
    <n v="7.2"/>
    <n v="5940"/>
    <n v="953.83553658929907"/>
    <n v="1474.9823463891933"/>
    <n v="204.85865922072128"/>
    <d v="2015-01-01T00:00:00"/>
    <n v="2015"/>
    <s v="Estimate"/>
    <s v="Costs include all construction and construction-related expenditures, but not rolling stock"/>
    <s v="https://www.ndrc.gov.cn/fggz/zcssfz/zcgh/201505/W020190910670534928118.pdf"/>
    <s v="https://transitcosts.com/data/"/>
  </r>
  <r>
    <n v="178"/>
    <s v="CHN"/>
    <x v="13"/>
    <s v="Hangzhou"/>
    <s v="Eastern Asia"/>
    <x v="0"/>
    <x v="2"/>
    <s v="Hangzhou,Line 10 Phase 1"/>
    <x v="0"/>
    <x v="0"/>
    <x v="0"/>
    <x v="0"/>
    <n v="15.9"/>
    <n v="13109"/>
    <n v="1972.916508488285"/>
    <n v="3194.8922715552603"/>
    <n v="200.93662085253209"/>
    <d v="2016-01-01T00:00:00"/>
    <n v="2016"/>
    <s v="Estimate"/>
    <s v="Costs include all construction and construction-related expenditures, but not rolling stock"/>
    <s v="https://www.ndrc.gov.cn/xxgk/zcfb/ghwb/201612/W020190905497886107757.pdf"/>
    <s v="https://transitcosts.com/data/"/>
  </r>
  <r>
    <n v="179"/>
    <s v="CHN"/>
    <x v="13"/>
    <s v="Wuhan"/>
    <s v="Eastern Asia"/>
    <x v="0"/>
    <x v="2"/>
    <s v="Wuhan,Line 8 Phase 2"/>
    <x v="0"/>
    <x v="0"/>
    <x v="0"/>
    <x v="0"/>
    <n v="16.7"/>
    <n v="13772"/>
    <n v="2211.4853552033378"/>
    <n v="3419.7738845912404"/>
    <n v="204.77687931684076"/>
    <d v="2015-01-01T00:00:00"/>
    <n v="2015"/>
    <s v="Estimate"/>
    <s v="Costs include all construction and construction-related expenditures, but not rolling stock"/>
    <s v="http://img.thupdi.com/news/2015/08/1440573393290975.pdf"/>
    <s v="https://transitcosts.com/data/"/>
  </r>
  <r>
    <n v="180"/>
    <s v="CHN"/>
    <x v="13"/>
    <s v="Changsha"/>
    <s v="Eastern Asia"/>
    <x v="0"/>
    <x v="2"/>
    <s v="Changsha,Line 7 Phase 1"/>
    <x v="0"/>
    <x v="0"/>
    <x v="0"/>
    <x v="0"/>
    <n v="21.6"/>
    <n v="18132"/>
    <n v="2682.7425714325814"/>
    <n v="4372.6946020526993"/>
    <n v="202.43956490984718"/>
    <d v="2017-01-01T00:00:00"/>
    <n v="2017"/>
    <s v="Estimate"/>
    <s v="Costs include all construction and construction-related expenditures, but not rolling stock"/>
    <s v="https://www.ndrc.gov.cn/xxgk/zcfb/ghwb/201703/W020190905497919692262.pdf"/>
    <s v="https://transitcosts.com/data/"/>
  </r>
  <r>
    <n v="181"/>
    <s v="CHN"/>
    <x v="13"/>
    <s v="Nanchang"/>
    <s v="Eastern Asia"/>
    <x v="0"/>
    <x v="2"/>
    <s v="Nanchang,Line 3"/>
    <x v="0"/>
    <x v="0"/>
    <x v="0"/>
    <x v="0"/>
    <n v="26.8"/>
    <n v="22050"/>
    <n v="3540.7531282481555"/>
    <n v="5475.3132555356415"/>
    <n v="204.30273341550901"/>
    <d v="2015-01-01T00:00:00"/>
    <n v="2015"/>
    <s v="Estimate"/>
    <s v="Costs include all construction and construction-related expenditures, but not rolling stock"/>
    <s v="http://zfxxgk.ndrc.gov.cn/web/iteminfo.jsp?id=316"/>
    <s v="https://transitcosts.com/data/"/>
  </r>
  <r>
    <n v="182"/>
    <s v="CHN"/>
    <x v="13"/>
    <s v="Xiamen"/>
    <s v="Eastern Asia"/>
    <x v="0"/>
    <x v="2"/>
    <s v="Xiamen,Line 6"/>
    <x v="0"/>
    <x v="0"/>
    <x v="0"/>
    <x v="0"/>
    <n v="44.5"/>
    <n v="36464"/>
    <n v="5487.8654028161436"/>
    <n v="8886.9137073759266"/>
    <n v="199.70592600844779"/>
    <d v="2016-01-01T00:00:00"/>
    <n v="2016"/>
    <s v="Estimate"/>
    <s v="Costs include all construction and construction-related expenditures, but not rolling stock"/>
    <s v="http://www.gov.cn/xinwen/2016-10/13/5118393/files/fc4eeffb973d4e0297ef1fb6bcaa4e73.pdf"/>
    <s v="https://transitcosts.com/data/"/>
  </r>
  <r>
    <n v="183"/>
    <s v="CHN"/>
    <x v="13"/>
    <s v="Nanjing"/>
    <s v="Eastern Asia"/>
    <x v="0"/>
    <x v="2"/>
    <s v="Nanjing,Line 4 Phase 2"/>
    <x v="0"/>
    <x v="0"/>
    <x v="0"/>
    <x v="0"/>
    <n v="9.6999999999999993"/>
    <n v="7895"/>
    <n v="1188.2047322080259"/>
    <n v="1924.1493999487971"/>
    <n v="198.36591752049455"/>
    <d v="2016-01-01T00:00:00"/>
    <n v="2016"/>
    <s v="Estimate"/>
    <s v="Costs include all construction and construction-related expenditures, but not rolling stock"/>
    <s v="https://www.ndrc.gov.cn/xxgk/zcfb/ghwb/201611/W020190905497856961234.pdf"/>
    <s v="https://transitcosts.com/data/"/>
  </r>
  <r>
    <n v="184"/>
    <s v="CHN"/>
    <x v="13"/>
    <s v="Wuhan"/>
    <s v="Eastern Asia"/>
    <x v="0"/>
    <x v="2"/>
    <s v="Wuhan,Line 19"/>
    <x v="0"/>
    <x v="0"/>
    <x v="0"/>
    <x v="0"/>
    <n v="20.6"/>
    <n v="17190"/>
    <n v="2598.2634922183688"/>
    <n v="4160.4598706854849"/>
    <n v="201.96407139249925"/>
    <d v="2018-01-01T00:00:00"/>
    <n v="2018"/>
    <s v="Actual"/>
    <s v="Costs include all construction and construction-related expenditures, but not rolling stock"/>
    <s v="http://www.gov.cn/xinwen/2019-01/06/5355294/files/c3d503decf1d4b6b924324b210ee0f1a.pdf"/>
    <s v="https://transitcosts.com/data/"/>
  </r>
  <r>
    <n v="185"/>
    <s v="CHN"/>
    <x v="13"/>
    <s v="Nanjing"/>
    <s v="Eastern Asia"/>
    <x v="0"/>
    <x v="2"/>
    <s v="Nanjing,Line 10 Phase 2"/>
    <x v="0"/>
    <x v="0"/>
    <x v="0"/>
    <x v="0"/>
    <n v="12.1"/>
    <n v="9720"/>
    <n v="1560.8217871461256"/>
    <n v="2413.6074759095891"/>
    <n v="199.47169222393299"/>
    <d v="2015-01-01T00:00:00"/>
    <n v="2015"/>
    <s v="Estimate"/>
    <s v="Costs include all construction and construction-related expenditures, but not rolling stock"/>
    <s v="https://www.ndrc.gov.cn/fggz/zcssfz/zcgh/201505/W020190910670534928118.pdf"/>
    <s v="https://transitcosts.com/data/"/>
  </r>
  <r>
    <n v="186"/>
    <s v="CHN"/>
    <x v="13"/>
    <s v="Guangzhou"/>
    <s v="Eastern Asia"/>
    <x v="0"/>
    <x v="2"/>
    <s v="Guangzhou,Line 14 Phase 2"/>
    <x v="0"/>
    <x v="0"/>
    <x v="0"/>
    <x v="0"/>
    <n v="11.6"/>
    <n v="9494"/>
    <n v="1404.6965570913815"/>
    <n v="2289.5633439161884"/>
    <n v="197.37615033760244"/>
    <d v="2017-01-01T00:00:00"/>
    <n v="2017"/>
    <s v="Estimate"/>
    <s v="Costs include all construction and construction-related expenditures, but not rolling stock"/>
    <s v="http://www.gov.cn/xinwen/2017-03/23/5180079/files/d764253433a944c0a620def88bf6f446.pdf"/>
    <s v="https://transitcosts.com/data/"/>
  </r>
  <r>
    <n v="187"/>
    <s v="CHN"/>
    <x v="13"/>
    <s v="Chengdu"/>
    <s v="Eastern Asia"/>
    <x v="0"/>
    <x v="2"/>
    <s v="Chengdu,Line 13 Phase 1"/>
    <x v="0"/>
    <x v="0"/>
    <x v="0"/>
    <x v="0"/>
    <n v="28.85"/>
    <n v="23644"/>
    <n v="3422.5075710195492"/>
    <n v="5662.0556538923747"/>
    <n v="196.25842821117416"/>
    <d v="2019-01-01T00:00:00"/>
    <n v="2019"/>
    <s v="Estimate"/>
    <s v="Costs include all construction and construction-related expenditures, but not rolling stock"/>
    <s v="https://www.ndrc.gov.cn/xxgk/zcfb/ghwb/201908/W020190905497973740066.pdf"/>
    <s v="https://transitcosts.com/data/"/>
  </r>
  <r>
    <n v="188"/>
    <s v="CHN"/>
    <x v="13"/>
    <s v="Nanning"/>
    <s v="Eastern Asia"/>
    <x v="0"/>
    <x v="2"/>
    <s v="Nanning,Line 5 Phase 1"/>
    <x v="0"/>
    <x v="0"/>
    <x v="0"/>
    <x v="0"/>
    <n v="20.6"/>
    <n v="15311"/>
    <n v="2458.6154715014745"/>
    <n v="3801.9284016102588"/>
    <n v="184.55963114612905"/>
    <d v="2015-01-01T00:00:00"/>
    <n v="2015"/>
    <s v="Estimate"/>
    <s v="Costs include all construction and construction-related expenditures, but not rolling stock"/>
    <s v="http://gx.people.com.cn/n/2015/0520/c179430-24930122-2.html"/>
    <s v="https://transitcosts.com/data/"/>
  </r>
  <r>
    <n v="189"/>
    <s v="CHN"/>
    <x v="13"/>
    <s v="Shanghai"/>
    <s v="Eastern Asia"/>
    <x v="0"/>
    <x v="2"/>
    <s v="Shanghai,Line 8 Phase 1"/>
    <x v="0"/>
    <x v="0"/>
    <x v="0"/>
    <x v="0"/>
    <n v="23.22"/>
    <n v="14493"/>
    <n v="1750.9822821727748"/>
    <n v="3993.5384511034954"/>
    <n v="171.98701339808335"/>
    <d v="2001-01-01T00:00:00"/>
    <n v="2001"/>
    <s v="Estimate"/>
    <s v="Costs include all construction and construction-related expenditures, but not rolling stock"/>
    <s v="https://zh.wikipedia.org/wiki/%E4%B8%8A%E6%B5%B7%E8%BD%A8%E9%81%93%E4%BA%A4%E9%80%9A8%E5%8F%B7%E7%BA%BF"/>
    <s v="https://transitcosts.com/data/"/>
  </r>
  <r>
    <n v="190"/>
    <s v="CHN"/>
    <x v="13"/>
    <s v="Guangzhou"/>
    <s v="Eastern Asia"/>
    <x v="0"/>
    <x v="2"/>
    <s v="Guangzhou,Line 22"/>
    <x v="0"/>
    <x v="0"/>
    <x v="0"/>
    <x v="0"/>
    <n v="31.8"/>
    <n v="25865"/>
    <n v="3826.8881871886015"/>
    <n v="6237.5769844525184"/>
    <n v="196.15021963687164"/>
    <d v="2017-01-01T00:00:00"/>
    <n v="2017"/>
    <s v="Estimate"/>
    <s v="Costs include all construction and construction-related expenditures, but not rolling stock"/>
    <s v="http://www.gov.cn/xinwen/2017-03/23/5180079/files/d764253433a944c0a620def88bf6f446.pdf"/>
    <s v="https://transitcosts.com/data/"/>
  </r>
  <r>
    <n v="191"/>
    <s v="CHN"/>
    <x v="13"/>
    <s v="Beijing"/>
    <s v="Eastern Asia"/>
    <x v="0"/>
    <x v="2"/>
    <s v="Beijing,Line 22"/>
    <x v="0"/>
    <x v="0"/>
    <x v="0"/>
    <x v="0"/>
    <n v="78.599999999999994"/>
    <n v="63930"/>
    <n v="9253.9717905295129"/>
    <n v="15309.390033553524"/>
    <n v="194.77595462536291"/>
    <d v="2019-01-01T00:00:00"/>
    <n v="2019"/>
    <s v="Actual"/>
    <s v="Costs include all construction and construction-related expenditures, but not rolling stock"/>
    <s v="http://www.tzxm.gov.cn/flfg/law/201912/t20191220_12825.html"/>
    <s v="https://transitcosts.com/data/"/>
  </r>
  <r>
    <n v="192"/>
    <s v="CHN"/>
    <x v="13"/>
    <s v="Guangzhou"/>
    <s v="Eastern Asia"/>
    <x v="0"/>
    <x v="2"/>
    <s v="Guangzhou,Line 5 Eastern Extension"/>
    <x v="0"/>
    <x v="0"/>
    <x v="0"/>
    <x v="0"/>
    <n v="9.6999999999999993"/>
    <n v="7862"/>
    <n v="1163.2319709134654"/>
    <n v="1895.9918906539997"/>
    <n v="195.46308151072162"/>
    <d v="2017-01-01T00:00:00"/>
    <n v="2017"/>
    <s v="Estimate"/>
    <s v="Costs include all construction and construction-related expenditures, but not rolling stock"/>
    <s v="http://www.gov.cn/xinwen/2017-03/23/5180079/files/d764253433a944c0a620def88bf6f446.pdf"/>
    <s v="https://transitcosts.com/data/"/>
  </r>
  <r>
    <n v="193"/>
    <s v="CHN"/>
    <x v="13"/>
    <s v="Hangzhou"/>
    <s v="Eastern Asia"/>
    <x v="0"/>
    <x v="2"/>
    <s v="Hangzhou,Line 6 Phase 2"/>
    <x v="0"/>
    <x v="0"/>
    <x v="0"/>
    <x v="0"/>
    <n v="8.3000000000000007"/>
    <n v="6550"/>
    <n v="985.78100012192135"/>
    <n v="1596.3494071772795"/>
    <n v="192.33125387678066"/>
    <d v="2016-01-01T00:00:00"/>
    <n v="2016"/>
    <s v="Estimate"/>
    <s v="Costs include all construction and construction-related expenditures, but not rolling stock"/>
    <s v="https://www.ndrc.gov.cn/xxgk/zcfb/ghwb/201612/W020190905497886107757.pdf"/>
    <s v="https://transitcosts.com/data/"/>
  </r>
  <r>
    <n v="194"/>
    <s v="CHN"/>
    <x v="13"/>
    <s v="Xiamen"/>
    <s v="Eastern Asia"/>
    <x v="0"/>
    <x v="2"/>
    <s v="Xiamen,Line 2 Phase 2"/>
    <x v="0"/>
    <x v="0"/>
    <x v="0"/>
    <x v="0"/>
    <n v="15.5"/>
    <n v="12218"/>
    <n v="1838.8201922884939"/>
    <n v="2977.7400086858015"/>
    <n v="192.11225862489042"/>
    <d v="2016-01-01T00:00:00"/>
    <n v="2016"/>
    <s v="Estimate"/>
    <s v="Costs include all construction and construction-related expenditures, but not rolling stock"/>
    <s v="http://www.gov.cn/xinwen/2016-10/13/5118393/files/fc4eeffb973d4e0297ef1fb6bcaa4e73.pdf"/>
    <s v="https://transitcosts.com/data/"/>
  </r>
  <r>
    <n v="195"/>
    <s v="CHN"/>
    <x v="13"/>
    <s v="Zhengzhou"/>
    <s v="Eastern Asia"/>
    <x v="0"/>
    <x v="2"/>
    <s v="Zhengzhou,Line 14 Phase 1"/>
    <x v="0"/>
    <x v="0"/>
    <x v="0"/>
    <x v="0"/>
    <n v="8.3000000000000007"/>
    <n v="6684"/>
    <n v="967.51990376817241"/>
    <n v="1600.6251053382098"/>
    <n v="192.84639823351924"/>
    <d v="2019-01-01T00:00:00"/>
    <n v="2019"/>
    <s v="Actual"/>
    <s v="Costs include all construction and construction-related expenditures, but not rolling stock"/>
    <s v="https://www.ndrc.gov.cn/fggz/zcssfz/zcgh/201904/W020190910670741123314.pdf"/>
    <s v="https://transitcosts.com/data/"/>
  </r>
  <r>
    <n v="196"/>
    <s v="CHN"/>
    <x v="13"/>
    <s v="Zhengzhou"/>
    <s v="Eastern Asia"/>
    <x v="0"/>
    <x v="2"/>
    <s v="Zhengzhou,Line 6 Phase 1"/>
    <x v="0"/>
    <x v="0"/>
    <x v="0"/>
    <x v="0"/>
    <n v="36.5"/>
    <n v="29304"/>
    <n v="4241.8018043121665"/>
    <n v="7017.4623110159937"/>
    <n v="192.25924139769845"/>
    <d v="2019-01-01T00:00:00"/>
    <n v="2019"/>
    <s v="Actual"/>
    <s v="Costs include all construction and construction-related expenditures, but not rolling stock"/>
    <s v="https://www.ndrc.gov.cn/fggz/zcssfz/zcgh/201904/W020190910670741123314.pdf"/>
    <s v="https://transitcosts.com/data/"/>
  </r>
  <r>
    <n v="197"/>
    <s v="CHN"/>
    <x v="13"/>
    <s v="Fuzhou"/>
    <s v="Eastern Asia"/>
    <x v="0"/>
    <x v="2"/>
    <s v="Fuzhou,Line 5 Phase 1"/>
    <x v="0"/>
    <x v="0"/>
    <x v="0"/>
    <x v="0"/>
    <n v="24.6"/>
    <n v="19288"/>
    <n v="3097.235661571448"/>
    <n v="4789.4712958172995"/>
    <n v="194.69395511452436"/>
    <d v="2015-01-01T00:00:00"/>
    <n v="2015"/>
    <s v="Estimate"/>
    <s v="Costs include all construction and construction-related expenditures, but not rolling stock"/>
    <s v="https://www.ndrc.gov.cn/fggz/zcssfz/zcgh/201601/t20160112_1145713.html"/>
    <s v="https://transitcosts.com/data/"/>
  </r>
  <r>
    <n v="198"/>
    <s v="CHN"/>
    <x v="13"/>
    <s v="Nanjing"/>
    <s v="Eastern Asia"/>
    <x v="0"/>
    <x v="2"/>
    <s v="Nanjing,Line 9 Phase 1"/>
    <x v="0"/>
    <x v="0"/>
    <x v="0"/>
    <x v="0"/>
    <n v="18"/>
    <n v="14110"/>
    <n v="2265.7608453324933"/>
    <n v="3503.7038564901545"/>
    <n v="194.65021424945303"/>
    <d v="2015-01-01T00:00:00"/>
    <n v="2015"/>
    <s v="Estimate"/>
    <s v="Costs include all construction and construction-related expenditures, but not rolling stock"/>
    <s v="https://www.ndrc.gov.cn/fggz/zcssfz/zcgh/201505/W020190910670534928118.pdf"/>
    <s v="https://transitcosts.com/data/"/>
  </r>
  <r>
    <n v="199"/>
    <s v="CHN"/>
    <x v="13"/>
    <s v="Changsha"/>
    <s v="Eastern Asia"/>
    <x v="0"/>
    <x v="2"/>
    <s v="Changsha,Line 5 South Extension"/>
    <x v="0"/>
    <x v="0"/>
    <x v="0"/>
    <x v="0"/>
    <n v="8.43"/>
    <n v="6727"/>
    <n v="995.30163677625058"/>
    <n v="1622.2764498129554"/>
    <n v="192.44086000153683"/>
    <d v="2017-01-01T00:00:00"/>
    <n v="2017"/>
    <s v="Estimate"/>
    <s v="Costs include all construction and construction-related expenditures, but not rolling stock"/>
    <s v="https://www.ndrc.gov.cn/xxgk/zcfb/ghwb/201703/W020190905497919692262.pdf"/>
    <s v="https://transitcosts.com/data/"/>
  </r>
  <r>
    <n v="200"/>
    <s v="CHN"/>
    <x v="13"/>
    <s v="Wuhan"/>
    <s v="Eastern Asia"/>
    <x v="0"/>
    <x v="2"/>
    <s v="Wuhan,Line 5"/>
    <x v="0"/>
    <x v="0"/>
    <x v="0"/>
    <x v="0"/>
    <n v="31.9"/>
    <n v="24964"/>
    <n v="4008.6785076456667"/>
    <n v="6198.8988712558621"/>
    <n v="194.32284862871043"/>
    <d v="2015-01-01T00:00:00"/>
    <n v="2015"/>
    <s v="Estimate"/>
    <s v="Costs include all construction and construction-related expenditures, but not rolling stock"/>
    <s v="http://img.thupdi.com/news/2015/08/1440573393290975.pdf"/>
    <s v="https://transitcosts.com/data/"/>
  </r>
  <r>
    <n v="201"/>
    <s v="CHN"/>
    <x v="13"/>
    <s v="Chongqing"/>
    <s v="Eastern Asia"/>
    <x v="0"/>
    <x v="2"/>
    <s v="Chongqing,Line 5 Northern Extension"/>
    <x v="0"/>
    <x v="0"/>
    <x v="0"/>
    <x v="0"/>
    <n v="8.9499999999999993"/>
    <n v="7168"/>
    <n v="1083.4411118220632"/>
    <n v="1734.8560996552389"/>
    <n v="193.83867035254067"/>
    <d v="2018-01-01T00:00:00"/>
    <n v="2018"/>
    <s v="Estimate"/>
    <s v="Costs include all construction and construction-related expenditures, but not rolling stock"/>
    <s v="https://www.ndrc.gov.cn/fggz/zcssfz/zcgh/201812/W020190910670713741772.pdf"/>
    <s v="https://transitcosts.com/data/"/>
  </r>
  <r>
    <n v="202"/>
    <s v="CHN"/>
    <x v="13"/>
    <s v="Beijing"/>
    <s v="Eastern Asia"/>
    <x v="0"/>
    <x v="2"/>
    <s v="Beijing,Line 13A"/>
    <x v="0"/>
    <x v="0"/>
    <x v="0"/>
    <x v="0"/>
    <n v="30.2"/>
    <n v="23960"/>
    <n v="3468.2490865178652"/>
    <n v="5737.7285343960966"/>
    <n v="189.99101107271844"/>
    <d v="2019-01-01T00:00:00"/>
    <n v="2019"/>
    <s v="Estimate"/>
    <s v="Costs include all construction and construction-related expenditures, but not rolling stock"/>
    <s v="http://www.tzxm.gov.cn/flfg/law/201912/t20191220_12825.html; https://baijiahao.baidu.com/s?id=1636643464335769195&amp;wfr=spider&amp;for=pc"/>
    <s v="https://transitcosts.com/data/"/>
  </r>
  <r>
    <n v="203"/>
    <s v="CHN"/>
    <x v="13"/>
    <s v="Zhengzhou"/>
    <s v="Eastern Asia"/>
    <x v="0"/>
    <x v="2"/>
    <s v="Zhengzhou,Line 7 Phase 1"/>
    <x v="0"/>
    <x v="0"/>
    <x v="0"/>
    <x v="0"/>
    <n v="26.9"/>
    <n v="21158"/>
    <n v="3062.6550155486225"/>
    <n v="5066.7303977776546"/>
    <n v="188.35428988021022"/>
    <d v="2019-01-01T00:00:00"/>
    <n v="2019"/>
    <s v="Actual"/>
    <s v="Costs include all construction and construction-related expenditures, but not rolling stock"/>
    <s v="https://www.ndrc.gov.cn/fggz/zcssfz/zcgh/201904/W020190910670741123314.pdf"/>
    <s v="https://transitcosts.com/data/"/>
  </r>
  <r>
    <n v="204"/>
    <s v="CHN"/>
    <x v="13"/>
    <s v="Changchun"/>
    <s v="Eastern Asia"/>
    <x v="0"/>
    <x v="2"/>
    <s v="Changchun,Line 5 Phase 1"/>
    <x v="0"/>
    <x v="0"/>
    <x v="0"/>
    <x v="0"/>
    <n v="19.5"/>
    <n v="15382"/>
    <n v="2324.9848189239647"/>
    <n v="3722.8733991206591"/>
    <n v="190.91658457029021"/>
    <d v="2018-01-01T00:00:00"/>
    <n v="2018"/>
    <s v="Estimate"/>
    <s v="Costs include all construction and construction-related expenditures, but not rolling stock"/>
    <s v="https://www.ndrc.gov.cn/xxgk/zcfb/tz/201812/W020190905514226164270.pdf"/>
    <s v="https://transitcosts.com/data/"/>
  </r>
  <r>
    <n v="205"/>
    <s v="CHN"/>
    <x v="13"/>
    <s v="Wuhan"/>
    <s v="Eastern Asia"/>
    <x v="0"/>
    <x v="2"/>
    <s v="Wuhan,Line 11 East"/>
    <x v="0"/>
    <x v="0"/>
    <x v="0"/>
    <x v="0"/>
    <n v="32.1"/>
    <n v="24620"/>
    <n v="3953.4395472775323"/>
    <n v="6113.4790181989792"/>
    <n v="190.45105975697754"/>
    <d v="2015-01-01T00:00:00"/>
    <n v="2015"/>
    <s v="Estimate"/>
    <s v="Costs include all construction and construction-related expenditures, but not rolling stock"/>
    <s v="http://img.thupdi.com/news/2015/08/1440573393290975.pdf"/>
    <s v="https://transitcosts.com/data/"/>
  </r>
  <r>
    <n v="206"/>
    <s v="CHN"/>
    <x v="13"/>
    <s v="Nanjing"/>
    <s v="Eastern Asia"/>
    <x v="0"/>
    <x v="2"/>
    <s v="Nanjing,Line 2 Western Extension"/>
    <x v="0"/>
    <x v="0"/>
    <x v="0"/>
    <x v="0"/>
    <n v="5.6"/>
    <n v="4280"/>
    <n v="687.27543713841749"/>
    <n v="1062.7818926844693"/>
    <n v="189.78248083651238"/>
    <d v="2015-01-01T00:00:00"/>
    <n v="2015"/>
    <s v="Estimate"/>
    <s v="Costs include all construction and construction-related expenditures, but not rolling stock"/>
    <s v="https://www.ndrc.gov.cn/fggz/zcssfz/zcgh/201505/W020190910670534928118.pdf"/>
    <s v="https://transitcosts.com/data/"/>
  </r>
  <r>
    <n v="207"/>
    <s v="CHN"/>
    <x v="13"/>
    <s v="Nanning"/>
    <s v="Eastern Asia"/>
    <x v="0"/>
    <x v="2"/>
    <s v="Nanning,Line 2 Eastern Extension"/>
    <x v="0"/>
    <x v="0"/>
    <x v="0"/>
    <x v="0"/>
    <n v="6.5"/>
    <n v="4898"/>
    <n v="724.68967101680914"/>
    <n v="1181.1966777439952"/>
    <n v="181.7225658067685"/>
    <d v="2017-01-01T00:00:00"/>
    <n v="2017"/>
    <s v="Estimate"/>
    <s v="Costs include all construction and construction-related expenditures, but not rolling stock"/>
    <s v="http://www.nngdjt.com/html/4061/8670.html"/>
    <s v="https://transitcosts.com/data/"/>
  </r>
  <r>
    <n v="208"/>
    <s v="CHN"/>
    <x v="13"/>
    <s v="Nanjing"/>
    <s v="Eastern Asia"/>
    <x v="0"/>
    <x v="2"/>
    <s v="Nanjing,Line 7"/>
    <x v="0"/>
    <x v="0"/>
    <x v="0"/>
    <x v="0"/>
    <n v="35.700000000000003"/>
    <n v="27220"/>
    <n v="4370.9433175018048"/>
    <n v="6759.0941866521616"/>
    <n v="189.3303693740101"/>
    <d v="2015-01-01T00:00:00"/>
    <n v="2015"/>
    <s v="Estimate"/>
    <s v="Costs include all construction and construction-related expenditures, but not rolling stock"/>
    <s v="https://www.ndrc.gov.cn/fggz/zcssfz/zcgh/201505/W020190910670534928118.pdf"/>
    <s v="https://transitcosts.com/data/"/>
  </r>
  <r>
    <n v="209"/>
    <s v="CHN"/>
    <x v="13"/>
    <s v="Fuzhou"/>
    <s v="Eastern Asia"/>
    <x v="0"/>
    <x v="2"/>
    <s v="Fuzhou,Line 4 Phase 1"/>
    <x v="0"/>
    <x v="0"/>
    <x v="0"/>
    <x v="0"/>
    <n v="24.2"/>
    <n v="18436"/>
    <n v="2960.4228876364168"/>
    <n v="4577.9081713857186"/>
    <n v="189.16975914817019"/>
    <d v="2015-01-01T00:00:00"/>
    <n v="2015"/>
    <s v="Estimate"/>
    <s v="Costs include all construction and construction-related expenditures, but not rolling stock"/>
    <s v="https://www.ndrc.gov.cn/fggz/zcssfz/zcgh/201601/t20160112_1145713.html"/>
    <s v="https://transitcosts.com/data/"/>
  </r>
  <r>
    <n v="210"/>
    <s v="CHN"/>
    <x v="13"/>
    <s v="Chengdu"/>
    <s v="Eastern Asia"/>
    <x v="0"/>
    <x v="2"/>
    <s v="Chengdu,Line 30 Phase 1"/>
    <x v="0"/>
    <x v="0"/>
    <x v="0"/>
    <x v="0"/>
    <n v="24.78"/>
    <n v="19112"/>
    <n v="2766.4931778601604"/>
    <n v="4576.7724436301414"/>
    <n v="184.69622452099037"/>
    <d v="2019-01-01T00:00:00"/>
    <n v="2019"/>
    <s v="Estimate"/>
    <s v="Costs include all construction and construction-related expenditures, but not rolling stock"/>
    <s v="https://www.ndrc.gov.cn/xxgk/zcfb/ghwb/201908/W020190905497973740066.pdf"/>
    <s v="https://transitcosts.com/data/"/>
  </r>
  <r>
    <n v="211"/>
    <s v="CHN"/>
    <x v="13"/>
    <s v="Beijing"/>
    <s v="Eastern Asia"/>
    <x v="0"/>
    <x v="2"/>
    <s v="Beijing,Line 7 Phase 1"/>
    <x v="0"/>
    <x v="0"/>
    <x v="0"/>
    <x v="0"/>
    <n v="23.7"/>
    <n v="16000"/>
    <n v="2604.4065507846408"/>
    <n v="4055.9872304650789"/>
    <n v="171.1387017073873"/>
    <d v="2014-01-01T00:00:00"/>
    <n v="2014"/>
    <s v="Estimate"/>
    <s v="Costs include all construction and construction-related expenditures, but not rolling stock"/>
    <s v="http://bj.bendibao.com/news/20141120/171344.shtm"/>
    <s v="https://transitcosts.com/data/"/>
  </r>
  <r>
    <n v="212"/>
    <s v="CHN"/>
    <x v="13"/>
    <s v="Nanchang"/>
    <s v="Eastern Asia"/>
    <x v="0"/>
    <x v="2"/>
    <s v="Nanchang,Line 4 Phase 1"/>
    <x v="0"/>
    <x v="0"/>
    <x v="0"/>
    <x v="0"/>
    <n v="38.200000000000003"/>
    <n v="28650"/>
    <n v="4600.5703911251549"/>
    <n v="7114.1825293014117"/>
    <n v="186.23514474611025"/>
    <d v="2015-01-01T00:00:00"/>
    <n v="2015"/>
    <s v="Estimate"/>
    <s v="Costs include all construction and construction-related expenditures, but not rolling stock"/>
    <s v="http://zfxxgk.ndrc.gov.cn/web/iteminfo.jsp?id=316"/>
    <s v="https://transitcosts.com/data/"/>
  </r>
  <r>
    <n v="213"/>
    <s v="CHN"/>
    <x v="13"/>
    <s v="Xi'an"/>
    <s v="Eastern Asia"/>
    <x v="0"/>
    <x v="2"/>
    <s v="Xi'an,Line 8"/>
    <x v="0"/>
    <x v="0"/>
    <x v="0"/>
    <x v="0"/>
    <n v="50"/>
    <n v="38286"/>
    <n v="5541.9609568623946"/>
    <n v="9168.3920979920258"/>
    <n v="183.36784195984052"/>
    <d v="2019-01-01T00:00:00"/>
    <n v="2019"/>
    <s v="Actual"/>
    <s v="Costs include all construction and construction-related expenditures, but not rolling stock"/>
    <s v="https://www.ndrc.gov.cn/fggz/zcssfz/zcgh/201907/W020190910670748591840.pdf"/>
    <s v="https://transitcosts.com/data/"/>
  </r>
  <r>
    <n v="214"/>
    <s v="CHN"/>
    <x v="13"/>
    <s v="Hangzhou"/>
    <s v="Eastern Asia"/>
    <x v="0"/>
    <x v="2"/>
    <s v="Hangzhou,Line 4 Phase 2"/>
    <x v="0"/>
    <x v="0"/>
    <x v="0"/>
    <x v="0"/>
    <n v="23.4"/>
    <n v="17388"/>
    <n v="2616.9099282625907"/>
    <n v="4237.7593117555016"/>
    <n v="181.10082528869665"/>
    <d v="2016-01-01T00:00:00"/>
    <n v="2016"/>
    <s v="Estimate"/>
    <s v="Costs include all construction and construction-related expenditures, but not rolling stock"/>
    <s v="https://www.ndrc.gov.cn/xxgk/zcfb/ghwb/201612/W020190905497886107757.pdf"/>
    <s v="https://transitcosts.com/data/"/>
  </r>
  <r>
    <n v="215"/>
    <s v="CHN"/>
    <x v="13"/>
    <s v="Changsha"/>
    <s v="Eastern Asia"/>
    <x v="0"/>
    <x v="2"/>
    <s v="Changsha,Line 6 West"/>
    <x v="0"/>
    <x v="0"/>
    <x v="0"/>
    <x v="0"/>
    <n v="10.050000000000001"/>
    <n v="7565"/>
    <n v="1119.2889671788814"/>
    <n v="1824.3676739757705"/>
    <n v="181.52912178863386"/>
    <d v="2017-01-01T00:00:00"/>
    <n v="2017"/>
    <s v="Estimate"/>
    <s v="Costs include all construction and construction-related expenditures, but not rolling stock"/>
    <s v="https://www.ndrc.gov.cn/xxgk/zcfb/ghwb/201703/W020190905497919692262.pdf"/>
    <s v="https://transitcosts.com/data/"/>
  </r>
  <r>
    <n v="216"/>
    <s v="CHN"/>
    <x v="13"/>
    <s v="Hangzhou"/>
    <s v="Eastern Asia"/>
    <x v="0"/>
    <x v="2"/>
    <s v="Hangzhou,Line 8 Phase 1"/>
    <x v="0"/>
    <x v="0"/>
    <x v="0"/>
    <x v="0"/>
    <n v="17.2"/>
    <n v="12638"/>
    <n v="1902.0305770291361"/>
    <n v="3080.1013447185433"/>
    <n v="179.07565957665949"/>
    <d v="2016-01-01T00:00:00"/>
    <n v="2016"/>
    <s v="Estimate"/>
    <s v="Costs include all construction and construction-related expenditures, but not rolling stock"/>
    <s v="https://www.ndrc.gov.cn/xxgk/zcfb/ghwb/201612/W020190905497886107757.pdf"/>
    <s v="https://transitcosts.com/data/"/>
  </r>
  <r>
    <n v="217"/>
    <s v="CHN"/>
    <x v="13"/>
    <s v="Guangzhou"/>
    <s v="Eastern Asia"/>
    <x v="0"/>
    <x v="2"/>
    <s v="Guangzhou,Line 7 Phase 2"/>
    <x v="0"/>
    <x v="0"/>
    <x v="0"/>
    <x v="0"/>
    <n v="21.8"/>
    <n v="16235"/>
    <n v="2402.0695812490603"/>
    <n v="3915.2160194311477"/>
    <n v="179.59706511152052"/>
    <d v="2017-01-01T00:00:00"/>
    <n v="2017"/>
    <s v="Estimate"/>
    <s v="Costs include all construction and construction-related expenditures, but not rolling stock"/>
    <s v="http://www.gov.cn/xinwen/2017-03/23/5180079/files/d764253433a944c0a620def88bf6f446.pdf"/>
    <s v="https://transitcosts.com/data/"/>
  </r>
  <r>
    <n v="218"/>
    <s v="CHN"/>
    <x v="13"/>
    <s v="Suzhou"/>
    <s v="Eastern Asia"/>
    <x v="0"/>
    <x v="2"/>
    <s v="Suzhou,Line 7"/>
    <x v="0"/>
    <x v="0"/>
    <x v="0"/>
    <x v="0"/>
    <n v="27"/>
    <n v="18560"/>
    <n v="2805.3385931106995"/>
    <n v="4492.0381151787442"/>
    <n v="166.37178204365719"/>
    <d v="2018-01-01T00:00:00"/>
    <n v="2018"/>
    <s v="Actual"/>
    <s v="Costs include all construction and construction-related expenditures, but not rolling stock"/>
    <s v="https://www.ndrc.gov.cn/xxgk/zcfb/ghwb/201809/W020190905497960329280.pdf"/>
    <s v="https://transitcosts.com/data/"/>
  </r>
  <r>
    <n v="219"/>
    <s v="CHN"/>
    <x v="13"/>
    <s v="Hangzhou"/>
    <s v="Eastern Asia"/>
    <x v="0"/>
    <x v="2"/>
    <s v="Hangzhou,Line 3 Phase 1"/>
    <x v="0"/>
    <x v="0"/>
    <x v="0"/>
    <x v="0"/>
    <n v="52.2"/>
    <n v="37759"/>
    <n v="5682.7640890997909"/>
    <n v="9202.5278268102138"/>
    <n v="176.2936365289313"/>
    <d v="2016-01-01T00:00:00"/>
    <n v="2016"/>
    <s v="Estimate"/>
    <s v="Costs include all construction and construction-related expenditures, but not rolling stock"/>
    <s v="https://www.ndrc.gov.cn/xxgk/zcfb/ghwb/201612/W020190905497886107757.pdf"/>
    <s v="https://transitcosts.com/data/"/>
  </r>
  <r>
    <n v="220"/>
    <s v="CHN"/>
    <x v="13"/>
    <s v="Guangzhou"/>
    <s v="Eastern Asia"/>
    <x v="0"/>
    <x v="2"/>
    <s v="Guangzhou,Line 18"/>
    <x v="0"/>
    <x v="0"/>
    <x v="0"/>
    <x v="0"/>
    <n v="62.5"/>
    <n v="46051"/>
    <n v="6813.5328787250064"/>
    <n v="11105.612128784958"/>
    <n v="177.68979406055934"/>
    <d v="2017-01-01T00:00:00"/>
    <n v="2017"/>
    <s v="Estimate"/>
    <s v="Costs include all construction and construction-related expenditures, but not rolling stock"/>
    <s v="http://www.gov.cn/xinwen/2017-03/23/5180079/files/d764253433a944c0a620def88bf6f446.pdf"/>
    <s v="https://transitcosts.com/data/"/>
  </r>
  <r>
    <n v="221"/>
    <s v="CHN"/>
    <x v="13"/>
    <s v="Shenyang"/>
    <s v="Eastern Asia"/>
    <x v="0"/>
    <x v="2"/>
    <s v="Shenyang,Line 6 Phase 1"/>
    <x v="0"/>
    <x v="0"/>
    <x v="0"/>
    <x v="0"/>
    <n v="36"/>
    <n v="26350"/>
    <n v="3814.205485381709"/>
    <n v="6310.0645609906987"/>
    <n v="175.27957113863053"/>
    <d v="2019-01-01T00:00:00"/>
    <n v="2019"/>
    <s v="Estimate"/>
    <s v="Costs include all construction and construction-related expenditures, but not rolling stock"/>
    <s v="http://www.shenyangbus.com/a/sydt/2018/1227/10268.html"/>
    <s v="https://transitcosts.com/data/"/>
  </r>
  <r>
    <n v="222"/>
    <s v="CHN"/>
    <x v="13"/>
    <s v="Chengdu"/>
    <s v="Eastern Asia"/>
    <x v="0"/>
    <x v="2"/>
    <s v="Chengdu,Line 17 Phase 2"/>
    <x v="0"/>
    <x v="0"/>
    <x v="0"/>
    <x v="0"/>
    <n v="27.6"/>
    <n v="20014"/>
    <n v="2897.0591493142133"/>
    <n v="4792.7754126629161"/>
    <n v="173.65128306749696"/>
    <d v="2019-01-01T00:00:00"/>
    <n v="2019"/>
    <s v="Estimate"/>
    <s v="Costs include all construction and construction-related expenditures, but not rolling stock"/>
    <s v="https://www.ndrc.gov.cn/xxgk/zcfb/ghwb/201908/W020190905497973740066.pdf"/>
    <s v="https://transitcosts.com/data/"/>
  </r>
  <r>
    <n v="223"/>
    <s v="CHN"/>
    <x v="13"/>
    <s v="Nanning"/>
    <s v="Eastern Asia"/>
    <x v="0"/>
    <x v="2"/>
    <s v="Nanning,Line 4 Phase 1"/>
    <x v="0"/>
    <x v="0"/>
    <x v="0"/>
    <x v="0"/>
    <n v="21.4"/>
    <n v="15119"/>
    <n v="2427.7844238541434"/>
    <n v="3754.2522045552546"/>
    <n v="175.43234600725489"/>
    <d v="2015-01-01T00:00:00"/>
    <n v="2015"/>
    <s v="Estimate"/>
    <s v="Costs include all construction and construction-related expenditures, but not rolling stock"/>
    <s v="https://www.ndrc.gov.cn/xxgk/zcfb/ghwb/201505/t20150518_962149.html"/>
    <s v="https://transitcosts.com/data/"/>
  </r>
  <r>
    <n v="224"/>
    <s v="CHN"/>
    <x v="13"/>
    <s v="Nanning"/>
    <s v="Eastern Asia"/>
    <x v="0"/>
    <x v="2"/>
    <s v="Nanning,Line 3 Phase1"/>
    <x v="0"/>
    <x v="0"/>
    <x v="0"/>
    <x v="0"/>
    <n v="27.7"/>
    <n v="19343"/>
    <n v="3106.0674720954225"/>
    <n v="4803.1285397653473"/>
    <n v="173.39814222979595"/>
    <d v="2015-01-01T00:00:00"/>
    <n v="2015"/>
    <s v="Estimate"/>
    <s v="Costs include all construction and construction-related expenditures, but not rolling stock"/>
    <s v="http://www.nngdjt.com/html/4061/6290.html"/>
    <s v="https://transitcosts.com/data/"/>
  </r>
  <r>
    <n v="225"/>
    <s v="CHN"/>
    <x v="13"/>
    <s v="Guiyang"/>
    <s v="Eastern Asia"/>
    <x v="0"/>
    <x v="2"/>
    <s v="Guiyang,Line 3 Phase 1"/>
    <x v="0"/>
    <x v="0"/>
    <x v="0"/>
    <x v="0"/>
    <n v="43.134999999999998"/>
    <n v="31545"/>
    <n v="4667.2796390823287"/>
    <n v="7607.3599835513123"/>
    <n v="176.36165488701317"/>
    <d v="2017-01-01T00:00:00"/>
    <n v="2017"/>
    <s v="Estimate"/>
    <s v="Costs include all construction and construction-related expenditures, but not rolling stock"/>
    <s v="https://baike.baidu.com/item/%E8%B4%B5%E9%98%B3%E8%BD%A8%E9%81%93%E4%BA%A4%E9%80%9A3%E5%8F%B7%E7%BA%BF/16024214#reference-[2]-15957490-wrap"/>
    <s v="https://transitcosts.com/data/"/>
  </r>
  <r>
    <n v="226"/>
    <s v="CHN"/>
    <x v="13"/>
    <s v="Hefei"/>
    <s v="Eastern Asia"/>
    <x v="0"/>
    <x v="2"/>
    <s v="Hefei,Line 5 Phase 1"/>
    <x v="0"/>
    <x v="0"/>
    <x v="0"/>
    <x v="0"/>
    <n v="40.299999999999997"/>
    <n v="28424"/>
    <n v="4626.7282374689139"/>
    <n v="7205.4613149212128"/>
    <n v="178.79556612707725"/>
    <d v="2014-01-01T00:00:00"/>
    <n v="2014"/>
    <s v="Estimate"/>
    <s v="Costs include all construction and construction-related expenditures, but not rolling stock"/>
    <s v="https://www.ndrc.gov.cn/xxgk/zcfb/tz/201412/W020190905507203840468.pdf"/>
    <s v="https://transitcosts.com/data/"/>
  </r>
  <r>
    <n v="227"/>
    <s v="CHN"/>
    <x v="13"/>
    <s v="Hangzhou"/>
    <s v="Eastern Asia"/>
    <x v="0"/>
    <x v="2"/>
    <s v="Hangzhou,Line 1 Phase 3"/>
    <x v="0"/>
    <x v="0"/>
    <x v="0"/>
    <x v="0"/>
    <n v="11.5"/>
    <n v="7796"/>
    <n v="1173.3051415191601"/>
    <n v="1900.0213707410794"/>
    <n v="165.21924962965909"/>
    <d v="2016-01-01T00:00:00"/>
    <n v="2016"/>
    <s v="Estimate"/>
    <s v="Costs include all construction and construction-related expenditures, but not rolling stock"/>
    <s v="https://www.ndrc.gov.cn/xxgk/zcfb/ghwb/201612/W020190905497886107757.pdf"/>
    <s v="https://transitcosts.com/data/"/>
  </r>
  <r>
    <n v="228"/>
    <s v="CHN"/>
    <x v="13"/>
    <s v="Shenyang"/>
    <s v="Eastern Asia"/>
    <x v="0"/>
    <x v="2"/>
    <s v="Shenyang,Line 2 Southern Extension"/>
    <x v="0"/>
    <x v="0"/>
    <x v="0"/>
    <x v="0"/>
    <n v="14.3"/>
    <n v="10170"/>
    <n v="1472.1240905628836"/>
    <n v="2435.4215022874919"/>
    <n v="170.30919596416027"/>
    <d v="2019-01-01T00:00:00"/>
    <n v="2019"/>
    <s v="Actual"/>
    <s v="Costs include all construction and construction-related expenditures, but not rolling stock"/>
    <s v="http://www.shenyangbus.com/a/sydt/2018/1227/10268.html"/>
    <s v="https://transitcosts.com/data/"/>
  </r>
  <r>
    <n v="229"/>
    <s v="CHN"/>
    <x v="13"/>
    <s v="Kunming"/>
    <s v="Eastern Asia"/>
    <x v="0"/>
    <x v="2"/>
    <s v="Kunming,Line 1 Northwestern Extension"/>
    <x v="0"/>
    <x v="0"/>
    <x v="0"/>
    <x v="0"/>
    <n v="7.9"/>
    <n v="5571"/>
    <n v="899.16353879790097"/>
    <n v="1451.6679952751845"/>
    <n v="183.75544243989677"/>
    <d v="2013-01-01T00:00:00"/>
    <n v="2013"/>
    <s v="Estimate"/>
    <s v="Costs include all construction and construction-related expenditures, but not rolling stock"/>
    <s v="http://zfxxgk.ndrc.gov.cn/web/iteminfo.jsp?id=12400"/>
    <s v="https://transitcosts.com/data/"/>
  </r>
  <r>
    <n v="230"/>
    <s v="CHN"/>
    <x v="13"/>
    <s v="Chongqing"/>
    <s v="Eastern Asia"/>
    <x v="0"/>
    <x v="2"/>
    <s v="Chongqing,Line 10"/>
    <x v="0"/>
    <x v="0"/>
    <x v="0"/>
    <x v="0"/>
    <n v="44.09"/>
    <n v="31098"/>
    <n v="4700.4536405472272"/>
    <n v="7526.5841220812808"/>
    <n v="170.70955141939851"/>
    <d v="2018-01-01T00:00:00"/>
    <n v="2018"/>
    <s v="Estimate"/>
    <s v="Costs include all construction and construction-related expenditures, but not rolling stock"/>
    <s v="https://www.ndrc.gov.cn/fggz/zcssfz/zcgh/201812/W020190910670713741772.pdf"/>
    <s v="https://transitcosts.com/data/"/>
  </r>
  <r>
    <n v="231"/>
    <s v="CHN"/>
    <x v="13"/>
    <s v="Nanjing"/>
    <s v="Eastern Asia"/>
    <x v="0"/>
    <x v="2"/>
    <s v="Nanjing,Line 6"/>
    <x v="0"/>
    <x v="0"/>
    <x v="0"/>
    <x v="0"/>
    <n v="34.799999999999997"/>
    <n v="23900"/>
    <n v="3837.8231186000417"/>
    <n v="5934.6932792427133"/>
    <n v="170.53716319662971"/>
    <d v="2015-01-01T00:00:00"/>
    <n v="2015"/>
    <s v="Estimate"/>
    <s v="Costs include all construction and construction-related expenditures, but not rolling stock"/>
    <s v="https://www.ndrc.gov.cn/fggz/zcssfz/zcgh/201505/W020190910670534928118.pdf"/>
    <s v="https://transitcosts.com/data/"/>
  </r>
  <r>
    <n v="232"/>
    <s v="CHN"/>
    <x v="13"/>
    <s v="Hefei"/>
    <s v="Eastern Asia"/>
    <x v="0"/>
    <x v="2"/>
    <s v="Hefei,Line 3 Phase 1"/>
    <x v="0"/>
    <x v="0"/>
    <x v="0"/>
    <x v="0"/>
    <n v="37.700000000000003"/>
    <n v="26071"/>
    <n v="4243.717699094148"/>
    <n v="6608.9776928409419"/>
    <n v="175.30444808596661"/>
    <d v="2014-01-01T00:00:00"/>
    <n v="2014"/>
    <s v="Estimate"/>
    <s v="Costs include all construction and construction-related expenditures, but not rolling stock"/>
    <s v="https://www.ndrc.gov.cn/xxgk/zcfb/tz/201412/W020190905507203840468.pdf"/>
    <s v="https://transitcosts.com/data/"/>
  </r>
  <r>
    <n v="233"/>
    <s v="CHN"/>
    <x v="13"/>
    <s v="Nanjing"/>
    <s v="Eastern Asia"/>
    <x v="0"/>
    <x v="2"/>
    <s v="Nanjing,Line S8 Southern Extension"/>
    <x v="0"/>
    <x v="0"/>
    <x v="0"/>
    <x v="0"/>
    <n v="2.5"/>
    <n v="1711"/>
    <n v="257.50706736009272"/>
    <n v="417.00058560004965"/>
    <n v="166.80023424001985"/>
    <d v="2016-01-01T00:00:00"/>
    <n v="2016"/>
    <s v="Estimate"/>
    <s v="Costs include all construction and construction-related expenditures, but not rolling stock"/>
    <s v="https://www.ndrc.gov.cn/xxgk/zcfb/ghwb/201611/W020190905497856961234.pdf"/>
    <s v="https://transitcosts.com/data/"/>
  </r>
  <r>
    <n v="234"/>
    <s v="CHN"/>
    <x v="13"/>
    <s v="Chongqing"/>
    <s v="Eastern Asia"/>
    <x v="0"/>
    <x v="2"/>
    <s v="Chongqing,Line 5A"/>
    <x v="0"/>
    <x v="0"/>
    <x v="0"/>
    <x v="0"/>
    <n v="28.96"/>
    <n v="20334"/>
    <n v="3073.4781763099659"/>
    <n v="4921.3956376101605"/>
    <n v="169.93769466885914"/>
    <d v="2018-01-01T00:00:00"/>
    <n v="2018"/>
    <s v="Estimate"/>
    <s v="Costs include all construction and construction-related expenditures, but not rolling stock"/>
    <s v="https://www.ndrc.gov.cn/fggz/zcssfz/zcgh/201812/W020190910670713741772.pdf"/>
    <s v="https://transitcosts.com/data/"/>
  </r>
  <r>
    <n v="235"/>
    <s v="CHN"/>
    <x v="13"/>
    <s v="Fuzhou"/>
    <s v="Eastern Asia"/>
    <x v="0"/>
    <x v="2"/>
    <s v="Fuzhou,Line 6"/>
    <x v="0"/>
    <x v="0"/>
    <x v="0"/>
    <x v="0"/>
    <n v="40.5"/>
    <n v="27716"/>
    <n v="4450.5901905907431"/>
    <n v="6882.2576957109222"/>
    <n v="169.93228878298572"/>
    <d v="2015-01-01T00:00:00"/>
    <n v="2015"/>
    <s v="Estimate"/>
    <s v="Costs include all construction and construction-related expenditures, but not rolling stock"/>
    <s v="https://www.ndrc.gov.cn/fggz/zcssfz/zcgh/201601/t20160112_1145713.html"/>
    <s v="https://transitcosts.com/data/"/>
  </r>
  <r>
    <n v="236"/>
    <s v="CHN"/>
    <x v="13"/>
    <s v="Shanghai"/>
    <s v="Eastern Asia"/>
    <x v="0"/>
    <x v="2"/>
    <s v="Shanghai,Airport Contact Line"/>
    <x v="0"/>
    <x v="0"/>
    <x v="0"/>
    <x v="0"/>
    <n v="68.599999999999994"/>
    <n v="48054"/>
    <n v="7263.3481009343514"/>
    <n v="11630.409460495655"/>
    <n v="169.53949650868304"/>
    <d v="2018-01-01T00:00:00"/>
    <n v="2018"/>
    <s v="Estimate"/>
    <s v="Costs include all construction and construction-related expenditures, but not rolling stock"/>
    <s v="https://www.ndrc.gov.cn/fggz/zcssfz/zcgh/201812/W020190910670719961874.pdf"/>
    <s v="https://transitcosts.com/data/"/>
  </r>
  <r>
    <n v="237"/>
    <s v="CHN"/>
    <x v="13"/>
    <s v="Zhengzhou"/>
    <s v="Eastern Asia"/>
    <x v="0"/>
    <x v="2"/>
    <s v="Zhengzhou,Line 12 Phase 1"/>
    <x v="0"/>
    <x v="0"/>
    <x v="0"/>
    <x v="0"/>
    <n v="17.036000000000001"/>
    <n v="12600"/>
    <n v="1823.8705546796787"/>
    <n v="3017.3363745154766"/>
    <n v="177.1153072620026"/>
    <d v="2019-01-01T00:00:00"/>
    <n v="2019"/>
    <s v="Actual"/>
    <s v="Costs include all construction and construction-related expenditures, but not rolling stock"/>
    <s v="https://www.ndrc.gov.cn/fggz/zcssfz/zcgh/201904/W020190910670741123314.pdf; https://zhuanlan.zhihu.com/p/84554499"/>
    <s v="https://transitcosts.com/data/"/>
  </r>
  <r>
    <n v="238"/>
    <s v="CHN"/>
    <x v="13"/>
    <s v="Beijing"/>
    <s v="Eastern Asia"/>
    <x v="0"/>
    <x v="2"/>
    <s v="Beijing,Line 10 North and East"/>
    <x v="0"/>
    <x v="0"/>
    <x v="0"/>
    <x v="0"/>
    <n v="24.64"/>
    <n v="13700"/>
    <n v="1671.89047693625"/>
    <n v="3925.0063372189593"/>
    <n v="159.29408836115906"/>
    <d v="2005-01-01T00:00:00"/>
    <n v="2005"/>
    <s v="Estimate"/>
    <s v="Costs include all construction and construction-related expenditures, but not rolling stock"/>
    <s v="http://news.sciencenet.cn/sbhtmlnews/2008/8/209799.html"/>
    <s v="https://transitcosts.com/data/"/>
  </r>
  <r>
    <n v="239"/>
    <s v="CHN"/>
    <x v="13"/>
    <s v="Changsha"/>
    <s v="Eastern Asia"/>
    <x v="0"/>
    <x v="2"/>
    <s v="Changsha,Line 5 Phase 1"/>
    <x v="0"/>
    <x v="0"/>
    <x v="0"/>
    <x v="0"/>
    <n v="22.7"/>
    <n v="15663"/>
    <n v="2481.3330395731382"/>
    <n v="4273.1061558387037"/>
    <n v="188.24256193122042"/>
    <d v="2012-01-01T00:00:00"/>
    <n v="2012"/>
    <s v="Estimate"/>
    <s v="Costs include all construction and construction-related expenditures, but not rolling stock"/>
    <s v="https://www.ndrc.gov.cn/fzggw/jgsj/zcs/sjdt/201212/t20121224_1145294.html"/>
    <s v="https://transitcosts.com/data/"/>
  </r>
  <r>
    <n v="240"/>
    <s v="CHN"/>
    <x v="13"/>
    <s v="Wuhan"/>
    <s v="Eastern Asia"/>
    <x v="0"/>
    <x v="2"/>
    <s v="Wuhan,Line 7 South"/>
    <x v="0"/>
    <x v="0"/>
    <x v="0"/>
    <x v="0"/>
    <n v="14.2"/>
    <n v="9600"/>
    <n v="1541.552382366544"/>
    <n v="2383.8098527502111"/>
    <n v="167.87393329226839"/>
    <d v="2015-01-01T00:00:00"/>
    <n v="2015"/>
    <s v="Estimate"/>
    <s v="Costs include all construction and construction-related expenditures, but not rolling stock"/>
    <s v="http://img.thupdi.com/news/2015/08/1440573393290975.pdf"/>
    <s v="https://transitcosts.com/data/"/>
  </r>
  <r>
    <n v="241"/>
    <s v="CHN"/>
    <x v="13"/>
    <s v="Changchun"/>
    <s v="Eastern Asia"/>
    <x v="0"/>
    <x v="2"/>
    <s v="Changchun,Line 7 Phase 1"/>
    <x v="0"/>
    <x v="0"/>
    <x v="0"/>
    <x v="0"/>
    <n v="22.5"/>
    <n v="15583"/>
    <n v="2355.3659103687519"/>
    <n v="3771.5210101740499"/>
    <n v="167.62315600773556"/>
    <d v="2018-01-01T00:00:00"/>
    <n v="2018"/>
    <s v="Estimate"/>
    <s v="Costs include all construction and construction-related expenditures, but not rolling stock"/>
    <s v="https://www.ndrc.gov.cn/xxgk/zcfb/tz/201812/W020190905514226164270.pdf; https://baike.baidu.com/item/%E9%95%BF%E6%98%A5%E8%BD%A8%E9%81%93%E4%BA%A4%E9%80%9A7%E5%8F%B7%E7%BA%BF/17545289"/>
    <s v="https://transitcosts.com/data/"/>
  </r>
  <r>
    <n v="242"/>
    <s v="CHN"/>
    <x v="13"/>
    <s v="Shenyang"/>
    <s v="Eastern Asia"/>
    <x v="0"/>
    <x v="2"/>
    <s v="Shenyang,Line 1 Eastern Extension"/>
    <x v="0"/>
    <x v="0"/>
    <x v="0"/>
    <x v="0"/>
    <n v="15"/>
    <n v="10350"/>
    <n v="1498.1793842011646"/>
    <n v="2478.5263076377128"/>
    <n v="165.23508717584753"/>
    <d v="2019-01-01T00:00:00"/>
    <n v="2019"/>
    <s v="Estimate"/>
    <s v="Costs include all construction and construction-related expenditures, but not rolling stock"/>
    <s v="http://www.shenyangbus.com/a/sydt/2018/1227/10268.html; https://3g.163.com/dy/article_cambrian/FBU1V3JE052590Q7.html"/>
    <s v="https://transitcosts.com/data/"/>
  </r>
  <r>
    <n v="243"/>
    <s v="CHN"/>
    <x v="13"/>
    <s v="Nanjing"/>
    <s v="Eastern Asia"/>
    <x v="0"/>
    <x v="2"/>
    <s v="Nanjing,Line 11 Phase 1"/>
    <x v="0"/>
    <x v="0"/>
    <x v="0"/>
    <x v="0"/>
    <n v="27"/>
    <n v="18171"/>
    <n v="2734.7521455290739"/>
    <n v="4428.5900882165415"/>
    <n v="164.02185511913117"/>
    <d v="2016-01-01T00:00:00"/>
    <n v="2016"/>
    <s v="Estimate"/>
    <s v="Costs include all construction and construction-related expenditures, but not rolling stock"/>
    <s v="https://www.ndrc.gov.cn/xxgk/zcfb/ghwb/201611/W020190905497856961234.pdf"/>
    <s v="https://transitcosts.com/data/"/>
  </r>
  <r>
    <n v="244"/>
    <s v="CHN"/>
    <x v="13"/>
    <s v="Xiamen"/>
    <s v="Eastern Asia"/>
    <x v="0"/>
    <x v="2"/>
    <s v="Xiamen,Line 3 Phase 2"/>
    <x v="0"/>
    <x v="0"/>
    <x v="0"/>
    <x v="0"/>
    <n v="22.6"/>
    <n v="15154"/>
    <n v="2280.6908818087932"/>
    <n v="3693.2944910480142"/>
    <n v="163.42011022336345"/>
    <d v="2016-01-01T00:00:00"/>
    <n v="2016"/>
    <s v="Estimate"/>
    <s v="Costs include all construction and construction-related expenditures, but not rolling stock"/>
    <s v="http://www.gov.cn/xinwen/2016-10/13/5118393/files/fc4eeffb973d4e0297ef1fb6bcaa4e73.pdf"/>
    <s v="https://transitcosts.com/data/"/>
  </r>
  <r>
    <n v="245"/>
    <s v="CHN"/>
    <x v="13"/>
    <s v="Hefei"/>
    <s v="Eastern Asia"/>
    <x v="0"/>
    <x v="2"/>
    <s v="Hefei,Line 4 Phase 1"/>
    <x v="0"/>
    <x v="0"/>
    <x v="0"/>
    <x v="0"/>
    <n v="36"/>
    <n v="24289"/>
    <n v="3953.6519195005085"/>
    <n v="6157.242115047894"/>
    <n v="171.03450319577485"/>
    <d v="2014-01-01T00:00:00"/>
    <n v="2014"/>
    <s v="Estimate"/>
    <s v="Costs include all construction and construction-related expenditures, but not rolling stock"/>
    <s v="https://www.ndrc.gov.cn/xxgk/zcfb/tz/201412/W020190905507203840468.pdf"/>
    <s v="https://transitcosts.com/data/"/>
  </r>
  <r>
    <n v="246"/>
    <s v="CHN"/>
    <x v="13"/>
    <s v="Guiyang"/>
    <s v="Eastern Asia"/>
    <x v="0"/>
    <x v="2"/>
    <s v="Guiyang,Line 2 Phase 2"/>
    <x v="0"/>
    <x v="0"/>
    <x v="0"/>
    <x v="0"/>
    <n v="12.8"/>
    <n v="8475"/>
    <n v="1275.4952635165318"/>
    <n v="2065.5055306606782"/>
    <n v="161.36761958286547"/>
    <d v="2016-01-01T00:00:00"/>
    <n v="2016"/>
    <s v="Estimate"/>
    <s v="Costs include all construction and construction-related expenditures, but not rolling stock"/>
    <s v="http://zfxxgk.ndrc.gov.cn/web/iteminfo.jsp?id=362"/>
    <s v="https://transitcosts.com/data/"/>
  </r>
  <r>
    <n v="247"/>
    <s v="CHN"/>
    <x v="13"/>
    <s v="Chengdu"/>
    <s v="Eastern Asia"/>
    <x v="0"/>
    <x v="2"/>
    <s v="Chengdu,Line 10 Phase 3"/>
    <x v="0"/>
    <x v="0"/>
    <x v="0"/>
    <x v="0"/>
    <n v="5.5"/>
    <n v="3716"/>
    <n v="537.89706199918146"/>
    <n v="889.87475934123097"/>
    <n v="161.79541078931473"/>
    <d v="2019-01-01T00:00:00"/>
    <n v="2019"/>
    <s v="Estimate"/>
    <s v="Costs include all construction and construction-related expenditures, but not rolling stock"/>
    <s v="https://www.ndrc.gov.cn/xxgk/zcfb/ghwb/201908/W020190905497973740066.pdf"/>
    <s v="https://transitcosts.com/data/"/>
  </r>
  <r>
    <n v="248"/>
    <s v="CHN"/>
    <x v="13"/>
    <s v="Hefei"/>
    <s v="Eastern Asia"/>
    <x v="0"/>
    <x v="2"/>
    <s v="Hefei,Line 1 Phase 1+2"/>
    <x v="0"/>
    <x v="0"/>
    <x v="0"/>
    <x v="0"/>
    <n v="24.58"/>
    <n v="16496"/>
    <n v="2613.2969303963791"/>
    <n v="4500.3613066919015"/>
    <n v="183.09037049194069"/>
    <d v="2012-01-01T00:00:00"/>
    <n v="2012"/>
    <s v="Actual"/>
    <s v="Costs include all construction and construction-related expenditures, but not rolling stock"/>
    <s v="https://www.sohu.com/a/112444814_268310"/>
    <s v="https://transitcosts.com/data/"/>
  </r>
  <r>
    <n v="249"/>
    <s v="CHN"/>
    <x v="13"/>
    <s v="Wuhan"/>
    <s v="Eastern Asia"/>
    <x v="0"/>
    <x v="2"/>
    <s v="Wuhan,Line 4 Western Extension"/>
    <x v="0"/>
    <x v="0"/>
    <x v="0"/>
    <x v="0"/>
    <n v="4"/>
    <n v="2634"/>
    <n v="422.96343491182046"/>
    <n v="654.05782834833917"/>
    <n v="163.51445708708479"/>
    <d v="2015-01-01T00:00:00"/>
    <n v="2015"/>
    <s v="Estimate"/>
    <s v="Costs include all construction and construction-related expenditures, but not rolling stock"/>
    <s v="http://img.thupdi.com/news/2015/08/1440573393290975.pdf"/>
    <s v="https://transitcosts.com/data/"/>
  </r>
  <r>
    <n v="250"/>
    <s v="CHN"/>
    <x v="13"/>
    <s v="Tianjin"/>
    <s v="Eastern Asia"/>
    <x v="0"/>
    <x v="2"/>
    <s v="Tianjin,Z4 Phase 1"/>
    <x v="0"/>
    <x v="0"/>
    <x v="0"/>
    <x v="0"/>
    <n v="43.7"/>
    <n v="28699"/>
    <n v="4608.4387314101505"/>
    <n v="7126.3498920914908"/>
    <n v="163.07436824007988"/>
    <d v="2015-01-01T00:00:00"/>
    <n v="2015"/>
    <s v="Estimate"/>
    <s v="Costs include all construction and construction-related expenditures, but not rolling stock"/>
    <s v="http://www.rail-transit.com/file/upload/201907/15/10573644162.pdf"/>
    <s v="https://transitcosts.com/data/"/>
  </r>
  <r>
    <n v="251"/>
    <s v="CHN"/>
    <x v="13"/>
    <s v="Beijing"/>
    <s v="Eastern Asia"/>
    <x v="0"/>
    <x v="2"/>
    <s v="Beijing,Daxing Airport Express Phase 1"/>
    <x v="0"/>
    <x v="0"/>
    <x v="0"/>
    <x v="0"/>
    <n v="44"/>
    <n v="27820"/>
    <n v="4026.9903834276715"/>
    <n v="6662.087138017504"/>
    <n v="151.41107131857964"/>
    <d v="2019-01-01T00:00:00"/>
    <n v="2019"/>
    <s v="Estimate"/>
    <s v="Costs include all construction and construction-related expenditures, but not rolling stock"/>
    <s v="http://www.tzxm.gov.cn/flfg/law/201912/t20191220_12825.html"/>
    <s v="https://transitcosts.com/data/"/>
  </r>
  <r>
    <n v="252"/>
    <s v="CHN"/>
    <x v="13"/>
    <s v="Beijing"/>
    <s v="Eastern Asia"/>
    <x v="0"/>
    <x v="2"/>
    <s v="Beijing,Daxing Airport Express Phase 2"/>
    <x v="0"/>
    <x v="0"/>
    <x v="0"/>
    <x v="0"/>
    <n v="3.5"/>
    <n v="4040"/>
    <n v="584.79659054808747"/>
    <n v="967.46340897162895"/>
    <n v="276.41811684903683"/>
    <d v="2019-01-01T00:00:00"/>
    <n v="2019"/>
    <s v="Actual"/>
    <s v="Costs include all construction and construction-related expenditures, but not rolling stock"/>
    <s v="http://www.tzxm.gov.cn/flfg/law/201912/t20191220_12825.html"/>
    <s v="https://transitcosts.com/data/"/>
  </r>
  <r>
    <n v="253"/>
    <s v="CHN"/>
    <x v="13"/>
    <s v="Beijing"/>
    <s v="Eastern Asia"/>
    <x v="0"/>
    <x v="2"/>
    <s v="Beijing,Line 8 Phase 1 for Olympics"/>
    <x v="0"/>
    <x v="0"/>
    <x v="0"/>
    <x v="0"/>
    <n v="4.5279999999999996"/>
    <n v="2420"/>
    <n v="295.32663899165874"/>
    <n v="693.32228730437089"/>
    <n v="153.11887970502892"/>
    <d v="2005-01-01T00:00:00"/>
    <n v="2005"/>
    <s v="Estimate"/>
    <s v="Costs include all construction and construction-related expenditures, but not rolling stock"/>
    <s v="https://www.360kuai.com/pc/9fb76b182add530db?cota=4&amp;kuai_so=1&amp;tj_url=so_rec&amp;sign=360_7bc3b157; http://itdzs.org/OnLineMagazine/PDFView.aspx?ID=4"/>
    <s v="https://transitcosts.com/data/"/>
  </r>
  <r>
    <n v="254"/>
    <s v="CHN"/>
    <x v="13"/>
    <s v="Xi'an"/>
    <s v="Eastern Asia"/>
    <x v="0"/>
    <x v="2"/>
    <s v="Xi'an,Line 1 Phase 3"/>
    <x v="0"/>
    <x v="0"/>
    <x v="0"/>
    <x v="0"/>
    <n v="10.5"/>
    <n v="7009"/>
    <n v="1014.5641839484022"/>
    <n v="1678.4532261094423"/>
    <n v="159.85268820089928"/>
    <d v="2019-01-01T00:00:00"/>
    <n v="2019"/>
    <s v="Actual"/>
    <s v="Costs include all construction and construction-related expenditures, but not rolling stock"/>
    <s v="https://www.ndrc.gov.cn/fggz/zcssfz/zcgh/201907/W020190910670748591840.pdf"/>
    <s v="https://transitcosts.com/data/"/>
  </r>
  <r>
    <n v="255"/>
    <s v="CHN"/>
    <x v="13"/>
    <s v="Changsha"/>
    <s v="Eastern Asia"/>
    <x v="0"/>
    <x v="2"/>
    <s v="Changsha,Line 3 Phase 1"/>
    <x v="0"/>
    <x v="0"/>
    <x v="0"/>
    <x v="0"/>
    <n v="35.6"/>
    <n v="23628"/>
    <n v="3743.1486342995663"/>
    <n v="6446.0800772621387"/>
    <n v="181.06966509163311"/>
    <d v="2012-01-01T00:00:00"/>
    <n v="2012"/>
    <s v="Estimate"/>
    <s v="Costs include all construction and construction-related expenditures, but not rolling stock"/>
    <s v="https://www.ndrc.gov.cn/fzggw/jgsj/zcs/sjdt/201212/t20121224_1145294.html"/>
    <s v="https://transitcosts.com/data/"/>
  </r>
  <r>
    <n v="256"/>
    <s v="CHN"/>
    <x v="13"/>
    <s v="Chengdu"/>
    <s v="Eastern Asia"/>
    <x v="0"/>
    <x v="2"/>
    <s v="Chengdu,Line 27 Phase 1"/>
    <x v="0"/>
    <x v="0"/>
    <x v="0"/>
    <x v="0"/>
    <n v="22.2"/>
    <n v="14813"/>
    <n v="2144.2059147992127"/>
    <n v="3547.2860091823613"/>
    <n v="159.78765807127755"/>
    <d v="2019-01-01T00:00:00"/>
    <n v="2019"/>
    <s v="Estimate"/>
    <s v="Costs include all construction and construction-related expenditures, but not rolling stock"/>
    <s v="https://www.ndrc.gov.cn/xxgk/zcfb/ghwb/201908/W020190905497973740066.pdf"/>
    <s v="https://transitcosts.com/data/"/>
  </r>
  <r>
    <n v="257"/>
    <s v="CHN"/>
    <x v="13"/>
    <s v="Suzhou"/>
    <s v="Eastern Asia"/>
    <x v="0"/>
    <x v="2"/>
    <s v="Suzhou,Line 8"/>
    <x v="0"/>
    <x v="0"/>
    <x v="0"/>
    <x v="0"/>
    <n v="35.200000000000003"/>
    <n v="23660"/>
    <n v="3576.2021073814199"/>
    <n v="5726.3804851901441"/>
    <n v="162.68126378381089"/>
    <d v="2018-01-01T00:00:00"/>
    <n v="2018"/>
    <s v="Actual"/>
    <s v="Costs include all construction and construction-related expenditures, but not rolling stock"/>
    <s v="https://www.ndrc.gov.cn/xxgk/zcfb/ghwb/201809/W020190905497960329280.pdf"/>
    <s v="https://transitcosts.com/data/"/>
  </r>
  <r>
    <n v="258"/>
    <s v="CHN"/>
    <x v="13"/>
    <s v="Suzhou"/>
    <s v="Eastern Asia"/>
    <x v="0"/>
    <x v="2"/>
    <s v="Suzhou,Line S1"/>
    <x v="0"/>
    <x v="0"/>
    <x v="0"/>
    <x v="0"/>
    <n v="41"/>
    <n v="27370"/>
    <n v="4136.9675265861988"/>
    <n v="6624.3040523945156"/>
    <n v="161.56839152181746"/>
    <d v="2018-01-01T00:00:00"/>
    <n v="2018"/>
    <s v="Actual"/>
    <s v="Costs include all construction and construction-related expenditures, but not rolling stock"/>
    <s v="https://www.ndrc.gov.cn/xxgk/zcfb/ghwb/201809/W020190905497960329280.pdf"/>
    <s v="https://transitcosts.com/data/"/>
  </r>
  <r>
    <n v="259"/>
    <s v="CHN"/>
    <x v="13"/>
    <s v="Hangzhou"/>
    <s v="Eastern Asia"/>
    <x v="0"/>
    <x v="2"/>
    <s v="Hangzhou,Line 7"/>
    <x v="0"/>
    <x v="0"/>
    <x v="0"/>
    <x v="0"/>
    <n v="45"/>
    <n v="28997"/>
    <n v="4364.0750626771533"/>
    <n v="7067.0753831938282"/>
    <n v="157.0461196265295"/>
    <d v="2016-01-01T00:00:00"/>
    <n v="2016"/>
    <s v="Estimate"/>
    <s v="Costs include all construction and construction-related expenditures, but not rolling stock"/>
    <s v="https://www.ndrc.gov.cn/xxgk/zcfb/ghwb/201612/W020190905497886107757.pdf"/>
    <s v="https://transitcosts.com/data/"/>
  </r>
  <r>
    <n v="260"/>
    <s v="CHN"/>
    <x v="13"/>
    <s v="Taiyuan"/>
    <s v="Eastern Asia"/>
    <x v="0"/>
    <x v="2"/>
    <s v="Taiyuan,Line 1 Phase 1"/>
    <x v="0"/>
    <x v="0"/>
    <x v="0"/>
    <x v="0"/>
    <n v="24.1"/>
    <n v="15790"/>
    <n v="2501.4523842724798"/>
    <n v="4307.7536998463338"/>
    <n v="178.74496679860306"/>
    <d v="2012-01-01T00:00:00"/>
    <n v="2012"/>
    <s v="Estimate"/>
    <s v="Costs include all construction and construction-related expenditures, but not rolling stock"/>
    <s v="http://finance.sina.com.cn/roll/20120905/131013052588.shtml"/>
    <s v="https://transitcosts.com/data/"/>
  </r>
  <r>
    <n v="261"/>
    <s v="CHN"/>
    <x v="13"/>
    <s v="Changsha"/>
    <s v="Eastern Asia"/>
    <x v="0"/>
    <x v="2"/>
    <s v="Changsha,Line 4 Phase 1"/>
    <x v="0"/>
    <x v="0"/>
    <x v="0"/>
    <x v="0"/>
    <n v="33.5"/>
    <n v="21938"/>
    <n v="3475.4187717650198"/>
    <n v="5985.0222081842221"/>
    <n v="178.65737934878274"/>
    <d v="2012-01-01T00:00:00"/>
    <n v="2012"/>
    <s v="Estimate"/>
    <s v="Costs include all construction and construction-related expenditures, but not rolling stock"/>
    <s v="https://www.ndrc.gov.cn/fzggw/jgsj/zcs/sjdt/201212/t20121224_1145294.html"/>
    <s v="https://transitcosts.com/data/"/>
  </r>
  <r>
    <n v="262"/>
    <s v="CHN"/>
    <x v="13"/>
    <s v="Changchun"/>
    <s v="Eastern Asia"/>
    <x v="0"/>
    <x v="2"/>
    <s v="Changchun,Line 6"/>
    <x v="0"/>
    <x v="0"/>
    <x v="0"/>
    <x v="0"/>
    <n v="29.7"/>
    <n v="19549"/>
    <n v="2954.8256549957473"/>
    <n v="4731.4037237946804"/>
    <n v="159.30652268668959"/>
    <d v="2018-01-01T00:00:00"/>
    <n v="2018"/>
    <s v="Actual"/>
    <s v="Costs include all construction and construction-related expenditures, but not rolling stock"/>
    <s v="https://www.ndrc.gov.cn/xxgk/zcfb/tz/201812/W020190905514226164270.pdf"/>
    <s v="https://transitcosts.com/data/"/>
  </r>
  <r>
    <n v="263"/>
    <s v="CHN"/>
    <x v="13"/>
    <s v="Suzhou"/>
    <s v="Eastern Asia"/>
    <x v="0"/>
    <x v="2"/>
    <s v="Suzhou,Line 6"/>
    <x v="0"/>
    <x v="0"/>
    <x v="0"/>
    <x v="0"/>
    <n v="34.200000000000003"/>
    <n v="23740"/>
    <n v="3588.2940840758629"/>
    <n v="5745.7427184452254"/>
    <n v="168.00417305395393"/>
    <d v="2018-01-01T00:00:00"/>
    <n v="2018"/>
    <s v="Estimate"/>
    <s v="Costs include all construction and construction-related expenditures, but not rolling stock"/>
    <s v="https://www.ndrc.gov.cn/xxgk/zcfb/ghwb/201809/W020190905497960329280.pdf"/>
    <s v="https://transitcosts.com/data/"/>
  </r>
  <r>
    <n v="264"/>
    <s v="CHN"/>
    <x v="13"/>
    <s v="Xi'an"/>
    <s v="Eastern Asia"/>
    <x v="0"/>
    <x v="2"/>
    <s v="Xi'an,Line 15 Phase 1"/>
    <x v="0"/>
    <x v="0"/>
    <x v="0"/>
    <x v="0"/>
    <n v="19"/>
    <n v="12436"/>
    <n v="1800.131287142578"/>
    <n v="2978.0631074186085"/>
    <n v="156.74016354834782"/>
    <d v="2019-01-01T00:00:00"/>
    <n v="2019"/>
    <s v="Estimate"/>
    <s v="Costs include all construction and construction-related expenditures, but not rolling stock"/>
    <s v="https://www.ndrc.gov.cn/fggz/zcssfz/zcgh/201907/W020190910670748591840.pdf"/>
    <s v="https://transitcosts.com/data/"/>
  </r>
  <r>
    <n v="265"/>
    <s v="CHN"/>
    <x v="13"/>
    <s v="Guiyang"/>
    <s v="Eastern Asia"/>
    <x v="0"/>
    <x v="2"/>
    <s v="Guiyang,S2 Phase 1 North"/>
    <x v="0"/>
    <x v="0"/>
    <x v="0"/>
    <x v="0"/>
    <n v="32.1"/>
    <n v="20430"/>
    <n v="3074.7337148840998"/>
    <n v="4979.1478455926444"/>
    <n v="155.11364004961507"/>
    <d v="2016-01-01T00:00:00"/>
    <n v="2016"/>
    <s v="Estimate"/>
    <s v="Costs include all construction and construction-related expenditures, but not rolling stock"/>
    <s v="http://zfxxgk.ndrc.gov.cn/web/iteminfo.jsp?id=362"/>
    <s v="https://transitcosts.com/data/"/>
  </r>
  <r>
    <n v="266"/>
    <s v="CHN"/>
    <x v="13"/>
    <s v="Wuhan"/>
    <s v="Eastern Asia"/>
    <x v="0"/>
    <x v="2"/>
    <s v="Wuhan,Line 6 Phase 2"/>
    <x v="0"/>
    <x v="0"/>
    <x v="0"/>
    <x v="0"/>
    <n v="7"/>
    <n v="4558"/>
    <n v="688.94037216587117"/>
    <n v="1103.163239708228"/>
    <n v="157.59474852974685"/>
    <d v="2018-01-01T00:00:00"/>
    <n v="2018"/>
    <s v="Actual"/>
    <s v="Costs include all construction and construction-related expenditures, but not rolling stock"/>
    <s v="http://www.gov.cn/xinwen/2019-01/06/5355294/files/c3d503decf1d4b6b924324b210ee0f1a.pdf"/>
    <s v="https://transitcosts.com/data/"/>
  </r>
  <r>
    <n v="267"/>
    <s v="CHN"/>
    <x v="13"/>
    <s v="Zhengzhou"/>
    <s v="Eastern Asia"/>
    <x v="0"/>
    <x v="2"/>
    <s v="Zhengzhou,Line 10 Phase 1"/>
    <x v="0"/>
    <x v="0"/>
    <x v="0"/>
    <x v="0"/>
    <n v="21.3"/>
    <n v="13823"/>
    <n v="2000.9017997886665"/>
    <n v="3310.2095797561451"/>
    <n v="155.40890045803496"/>
    <d v="2019-01-01T00:00:00"/>
    <n v="2019"/>
    <s v="Actual"/>
    <s v="Costs include all construction and construction-related expenditures, but not rolling stock"/>
    <s v="https://www.ndrc.gov.cn/fggz/zcssfz/zcgh/201904/W020190910670741123314.pdf"/>
    <s v="https://transitcosts.com/data/"/>
  </r>
  <r>
    <n v="268"/>
    <s v="CHN"/>
    <x v="13"/>
    <s v="Changsha"/>
    <s v="Eastern Asia"/>
    <x v="0"/>
    <x v="2"/>
    <s v="Changsha,Line 2 West Extension"/>
    <x v="0"/>
    <x v="0"/>
    <x v="0"/>
    <x v="0"/>
    <n v="14.72"/>
    <n v="9513"/>
    <n v="1407.5077256804625"/>
    <n v="2294.1453645117654"/>
    <n v="155.85226661085363"/>
    <d v="2017-01-01T00:00:00"/>
    <n v="2017"/>
    <s v="Estimate"/>
    <s v="Costs include all construction and construction-related expenditures, but not rolling stock"/>
    <s v="https://www.ndrc.gov.cn/xxgk/zcfb/ghwb/201703/W020190905497919692262.pdf"/>
    <s v="https://transitcosts.com/data/"/>
  </r>
  <r>
    <n v="269"/>
    <s v="CHN"/>
    <x v="13"/>
    <s v="Kunming"/>
    <s v="Eastern Asia"/>
    <x v="0"/>
    <x v="2"/>
    <s v="Kunming,Line 1 Feeder"/>
    <x v="0"/>
    <x v="0"/>
    <x v="0"/>
    <x v="0"/>
    <n v="5.2"/>
    <n v="3306"/>
    <n v="533.59085608793043"/>
    <n v="861.46372148263504"/>
    <n v="165.66610028512213"/>
    <d v="2013-01-01T00:00:00"/>
    <n v="2013"/>
    <s v="Estimate"/>
    <s v="Costs include all construction and construction-related expenditures, but not rolling stock"/>
    <s v="http://zfxxgk.ndrc.gov.cn/web/iteminfo.jsp?id=12400"/>
    <s v="https://transitcosts.com/data/"/>
  </r>
  <r>
    <n v="270"/>
    <s v="CHN"/>
    <x v="13"/>
    <s v="Hangzhou"/>
    <s v="Eastern Asia"/>
    <x v="0"/>
    <x v="2"/>
    <s v="Hangzhou,Line 2 Phase 3"/>
    <x v="0"/>
    <x v="0"/>
    <x v="0"/>
    <x v="0"/>
    <n v="1.6"/>
    <n v="988"/>
    <n v="148.69490505655853"/>
    <n v="240.79285714368734"/>
    <n v="150.49553571480459"/>
    <d v="2016-01-01T00:00:00"/>
    <n v="2016"/>
    <s v="Estimate"/>
    <s v="Costs include all construction and construction-related expenditures, but not rolling stock"/>
    <s v="https://www.ndrc.gov.cn/xxgk/zcfb/ghwb/201612/W020190905497886107757.pdf"/>
    <s v="https://transitcosts.com/data/"/>
  </r>
  <r>
    <n v="271"/>
    <s v="CHN"/>
    <x v="13"/>
    <s v="Zhengzhou"/>
    <s v="Eastern Asia"/>
    <x v="0"/>
    <x v="2"/>
    <s v="Zhengzhou,Line 8 Phase 1"/>
    <x v="0"/>
    <x v="0"/>
    <x v="0"/>
    <x v="0"/>
    <n v="43.3"/>
    <n v="27193"/>
    <n v="3936.2311105876588"/>
    <n v="6511.938732714234"/>
    <n v="150.3911947509061"/>
    <d v="2019-01-01T00:00:00"/>
    <n v="2019"/>
    <s v="Actual"/>
    <s v="Costs include all construction and construction-related expenditures, but not rolling stock"/>
    <s v="https://www.ndrc.gov.cn/fggz/zcssfz/zcgh/201904/W020190910670741123314.pdf"/>
    <s v="https://transitcosts.com/data/"/>
  </r>
  <r>
    <n v="272"/>
    <s v="CHN"/>
    <x v="13"/>
    <s v="Chengdu"/>
    <s v="Eastern Asia"/>
    <x v="0"/>
    <x v="2"/>
    <s v="Chengdu,Line 19 Phase 2"/>
    <x v="0"/>
    <x v="0"/>
    <x v="0"/>
    <x v="0"/>
    <n v="45.6"/>
    <n v="28425"/>
    <n v="4114.565120378561"/>
    <n v="6806.9671782224141"/>
    <n v="149.27559601364942"/>
    <d v="2019-01-01T00:00:00"/>
    <n v="2019"/>
    <s v="Estimate"/>
    <s v="Costs include all construction and construction-related expenditures, but not rolling stock"/>
    <s v="https://www.ndrc.gov.cn/xxgk/zcfb/ghwb/201908/W020190905497973740066.pdf"/>
    <s v="https://transitcosts.com/data/"/>
  </r>
  <r>
    <n v="273"/>
    <s v="CHN"/>
    <x v="13"/>
    <s v="Zhengzhou"/>
    <s v="Eastern Asia"/>
    <x v="0"/>
    <x v="2"/>
    <s v="Zhengzhou,Line 3 Phase 2"/>
    <x v="0"/>
    <x v="0"/>
    <x v="0"/>
    <x v="0"/>
    <n v="6.1"/>
    <n v="3746"/>
    <n v="542.23961093889488"/>
    <n v="897.05889356626778"/>
    <n v="147.05883501086359"/>
    <d v="2019-01-01T00:00:00"/>
    <n v="2019"/>
    <s v="Actual"/>
    <s v="Costs include all construction and construction-related expenditures, but not rolling stock"/>
    <s v="https://www.ndrc.gov.cn/fggz/zcssfz/zcgh/201904/W020190910670741123314.pdf"/>
    <s v="https://transitcosts.com/data/"/>
  </r>
  <r>
    <n v="274"/>
    <s v="CHN"/>
    <x v="13"/>
    <s v="Xi'an"/>
    <s v="Eastern Asia"/>
    <x v="0"/>
    <x v="2"/>
    <s v="Xi'an,Line 2 Phase 2"/>
    <x v="0"/>
    <x v="0"/>
    <x v="0"/>
    <x v="0"/>
    <n v="7"/>
    <n v="4289"/>
    <n v="620.83974674770968"/>
    <n v="1027.0917230394348"/>
    <n v="146.72738900563354"/>
    <d v="2019-01-01T00:00:00"/>
    <n v="2019"/>
    <s v="Actual"/>
    <s v="Costs include all construction and construction-related expenditures, but not rolling stock"/>
    <s v="https://www.ndrc.gov.cn/fggz/zcssfz/zcgh/201907/W020190910670748591840.pdf"/>
    <s v="https://transitcosts.com/data/"/>
  </r>
  <r>
    <n v="275"/>
    <s v="CHN"/>
    <x v="13"/>
    <s v="Taiyuan"/>
    <s v="Eastern Asia"/>
    <x v="0"/>
    <x v="2"/>
    <s v="Taiyuan,Line 2 Phase 1"/>
    <x v="0"/>
    <x v="0"/>
    <x v="0"/>
    <x v="0"/>
    <n v="25.1"/>
    <n v="15139"/>
    <n v="2398.3209401837285"/>
    <n v="4130.1509348938343"/>
    <n v="164.54784601170653"/>
    <d v="2012-01-01T00:00:00"/>
    <n v="2012"/>
    <s v="Estimate"/>
    <s v="Costs include all construction and construction-related expenditures, but not rolling stock"/>
    <s v="http://finance.sina.com.cn/roll/20120905/131013052588.shtml"/>
    <s v="https://transitcosts.com/data/"/>
  </r>
  <r>
    <n v="276"/>
    <s v="CHN"/>
    <x v="13"/>
    <s v="Xi'an"/>
    <s v="Eastern Asia"/>
    <x v="0"/>
    <x v="2"/>
    <s v="Xi'an,Line 14"/>
    <x v="0"/>
    <x v="0"/>
    <x v="0"/>
    <x v="0"/>
    <n v="13.8"/>
    <n v="8315"/>
    <n v="1203.6098144572641"/>
    <n v="1991.2025360393798"/>
    <n v="144.29003884343331"/>
    <d v="2019-01-01T00:00:00"/>
    <n v="2019"/>
    <s v="Actual"/>
    <s v="Costs include all construction and construction-related expenditures, but not rolling stock"/>
    <s v="https://www.ndrc.gov.cn/fggz/zcssfz/zcgh/201907/W020190910670748591840.pdf"/>
    <s v="https://transitcosts.com/data/"/>
  </r>
  <r>
    <n v="277"/>
    <s v="CHN"/>
    <x v="13"/>
    <s v="Shenyang"/>
    <s v="Eastern Asia"/>
    <x v="0"/>
    <x v="2"/>
    <s v="Shenyang,Line 3 Phase 1"/>
    <x v="0"/>
    <x v="0"/>
    <x v="0"/>
    <x v="0"/>
    <n v="38.4"/>
    <n v="23130"/>
    <n v="3348.1052325191245"/>
    <n v="5538.9674875034107"/>
    <n v="144.24394498706801"/>
    <d v="2019-01-01T00:00:00"/>
    <n v="2019"/>
    <s v="Estimate"/>
    <s v="Costs include all construction and construction-related expenditures, but not rolling stock"/>
    <s v="http://www.janeoo.com/news/hangyedongtai-detail-539834.htm"/>
    <s v="https://transitcosts.com/data/"/>
  </r>
  <r>
    <n v="278"/>
    <s v="CHN"/>
    <x v="13"/>
    <s v="Guangzhou"/>
    <s v="Eastern Asia"/>
    <x v="0"/>
    <x v="2"/>
    <s v="Guangzhou,Line 3 Eastern Extension"/>
    <x v="0"/>
    <x v="0"/>
    <x v="0"/>
    <x v="0"/>
    <n v="9.6"/>
    <n v="5698"/>
    <n v="843.05466424127781"/>
    <n v="1374.1238607156563"/>
    <n v="143.13790215788086"/>
    <d v="2017-01-01T00:00:00"/>
    <n v="2017"/>
    <s v="Estimate"/>
    <s v="Costs include all construction and construction-related expenditures, but not rolling stock"/>
    <s v="http://www.gov.cn/xinwen/2017-03/23/5180079/files/d764253433a944c0a620def88bf6f446.pdf"/>
    <s v="https://transitcosts.com/data/"/>
  </r>
  <r>
    <n v="279"/>
    <s v="CHN"/>
    <x v="13"/>
    <s v="Beijing"/>
    <s v="Eastern Asia"/>
    <x v="0"/>
    <x v="2"/>
    <s v="Beijing,Daxing Line"/>
    <x v="0"/>
    <x v="0"/>
    <x v="0"/>
    <x v="0"/>
    <n v="21.8"/>
    <n v="10930"/>
    <n v="1436.733921281309"/>
    <n v="3120.3886289505845"/>
    <n v="143.13709307112774"/>
    <d v="2007-01-01T00:00:00"/>
    <n v="2007"/>
    <s v="Estimate"/>
    <s v="Costs include all construction and construction-related expenditures, but not rolling stock"/>
    <s v="http://www.mtr.bj.cn/article/5d510c0aebb1a36f5ef5981f.html"/>
    <s v="https://transitcosts.com/data/"/>
  </r>
  <r>
    <n v="280"/>
    <s v="CHN"/>
    <x v="13"/>
    <s v="Shanghai"/>
    <s v="Eastern Asia"/>
    <x v="0"/>
    <x v="2"/>
    <s v="Shanghai,Chongming"/>
    <x v="0"/>
    <x v="0"/>
    <x v="0"/>
    <x v="0"/>
    <n v="44.6"/>
    <n v="26426"/>
    <n v="3994.2822015917754"/>
    <n v="6395.8296999845625"/>
    <n v="143.40425336288257"/>
    <d v="2018-01-01T00:00:00"/>
    <n v="2018"/>
    <s v="Actual"/>
    <s v="Costs include all construction and construction-related expenditures, but not rolling stock"/>
    <s v="https://www.ndrc.gov.cn/fggz/zcssfz/zcgh/201812/W020190910670719961874.pdf"/>
    <s v="https://transitcosts.com/data/"/>
  </r>
  <r>
    <n v="281"/>
    <s v="CHN"/>
    <x v="13"/>
    <s v="Xi'an"/>
    <s v="Eastern Asia"/>
    <x v="0"/>
    <x v="2"/>
    <s v="Xi'an,Line 16 Phase 1"/>
    <x v="0"/>
    <x v="0"/>
    <x v="0"/>
    <x v="0"/>
    <n v="15.1"/>
    <n v="8857"/>
    <n v="1282.065198634755"/>
    <n v="2120.9958943717124"/>
    <n v="140.46330426302731"/>
    <d v="2019-01-01T00:00:00"/>
    <n v="2019"/>
    <s v="Estimate"/>
    <s v="Costs include all construction and construction-related expenditures, but not rolling stock"/>
    <s v="https://www.ndrc.gov.cn/fggz/zcssfz/zcgh/201907/W020190910670748591840.pdf"/>
    <s v="https://transitcosts.com/data/"/>
  </r>
  <r>
    <n v="282"/>
    <s v="CHN"/>
    <x v="13"/>
    <s v="Wuhan"/>
    <s v="Eastern Asia"/>
    <x v="0"/>
    <x v="2"/>
    <s v="Wuhan,Xingang"/>
    <x v="0"/>
    <x v="0"/>
    <x v="0"/>
    <x v="0"/>
    <n v="30.2"/>
    <n v="17681"/>
    <n v="2672.4779991805108"/>
    <n v="4279.2955772885434"/>
    <n v="141.69852904928953"/>
    <d v="2018-01-01T00:00:00"/>
    <n v="2018"/>
    <s v="Actual"/>
    <s v="Costs include all construction and construction-related expenditures, but not rolling stock"/>
    <s v="http://www.gov.cn/xinwen/2019-01/06/5355294/files/c3d503decf1d4b6b924324b210ee0f1a.pdf"/>
    <s v="https://transitcosts.com/data/"/>
  </r>
  <r>
    <n v="283"/>
    <s v="CHN"/>
    <x v="13"/>
    <s v="Tianjin"/>
    <s v="Eastern Asia"/>
    <x v="0"/>
    <x v="2"/>
    <s v="Tianjin,Z2 Phase 1"/>
    <x v="0"/>
    <x v="0"/>
    <x v="0"/>
    <x v="0"/>
    <n v="52.8"/>
    <n v="29975"/>
    <n v="4813.3367355663704"/>
    <n v="7443.1979516862066"/>
    <n v="140.96965817587514"/>
    <d v="2015-01-01T00:00:00"/>
    <n v="2015"/>
    <s v="Estimate"/>
    <s v="Costs include all construction and construction-related expenditures, but not rolling stock"/>
    <s v="https://wenku.baidu.com/view/801ab19a8ad63186bceb19e8b8f67c1cfbd6ee6e.html"/>
    <s v="https://transitcosts.com/data/"/>
  </r>
  <r>
    <n v="284"/>
    <s v="CHN"/>
    <x v="13"/>
    <s v="Kunming"/>
    <s v="Eastern Asia"/>
    <x v="0"/>
    <x v="2"/>
    <s v="Kunming,Line 3 Phase 2"/>
    <x v="0"/>
    <x v="0"/>
    <x v="0"/>
    <x v="0"/>
    <n v="4"/>
    <n v="2267"/>
    <n v="365.89548419580711"/>
    <n v="590.72542546918737"/>
    <n v="147.68135636729684"/>
    <d v="2013-01-01T00:00:00"/>
    <n v="2013"/>
    <s v="Estimate"/>
    <s v="Costs include all construction and construction-related expenditures, but not rolling stock"/>
    <s v="http://zfxxgk.ndrc.gov.cn/web/iteminfo.jsp?id=12400"/>
    <s v="https://transitcosts.com/data/"/>
  </r>
  <r>
    <n v="285"/>
    <s v="CHN"/>
    <x v="13"/>
    <s v="Changchun"/>
    <s v="Eastern Asia"/>
    <x v="0"/>
    <x v="2"/>
    <s v="Changchun,Line 2 Eastern Extension"/>
    <x v="0"/>
    <x v="0"/>
    <x v="0"/>
    <x v="0"/>
    <n v="9.1"/>
    <n v="5131"/>
    <n v="775.54915523981686"/>
    <n v="1241.8452353977443"/>
    <n v="136.46650938436753"/>
    <d v="2018-01-01T00:00:00"/>
    <n v="2018"/>
    <s v="Estimate"/>
    <s v="Costs include all construction and construction-related expenditures, but not rolling stock"/>
    <s v="https://www.ndrc.gov.cn/xxgk/zcfb/tz/201812/W020190905514226164270.pdf"/>
    <s v="https://transitcosts.com/data/"/>
  </r>
  <r>
    <n v="286"/>
    <s v="CHN"/>
    <x v="13"/>
    <s v="Hangzhou"/>
    <s v="Eastern Asia"/>
    <x v="0"/>
    <x v="2"/>
    <s v="Hangzhou,Line 5 Phase 2"/>
    <x v="0"/>
    <x v="0"/>
    <x v="0"/>
    <x v="0"/>
    <n v="3.2"/>
    <n v="1754"/>
    <n v="263.9786067502061"/>
    <n v="427.4804366700684"/>
    <n v="133.58763645939638"/>
    <d v="2016-01-01T00:00:00"/>
    <n v="2016"/>
    <s v="Estimate"/>
    <s v="Costs include all construction and construction-related expenditures, but not rolling stock"/>
    <s v="https://www.ndrc.gov.cn/xxgk/zcfb/ghwb/201612/W020190905497886107757.pdf"/>
    <s v="https://transitcosts.com/data/"/>
  </r>
  <r>
    <n v="287"/>
    <s v="CHN"/>
    <x v="13"/>
    <s v="Guiyang"/>
    <s v="Eastern Asia"/>
    <x v="0"/>
    <x v="2"/>
    <s v="Guiyang,S1 Phase 1"/>
    <x v="0"/>
    <x v="0"/>
    <x v="0"/>
    <x v="0"/>
    <n v="28.5"/>
    <n v="15479"/>
    <n v="2329.6036795247664"/>
    <n v="3772.5026677400165"/>
    <n v="132.36851465754444"/>
    <d v="2016-01-01T00:00:00"/>
    <n v="2016"/>
    <s v="Estimate"/>
    <s v="Costs include all construction and construction-related expenditures, but not rolling stock"/>
    <s v="http://zfxxgk.ndrc.gov.cn/web/iteminfo.jsp?id=362"/>
    <s v="https://transitcosts.com/data/"/>
  </r>
  <r>
    <n v="288"/>
    <s v="CHN"/>
    <x v="13"/>
    <s v="Chongqing"/>
    <s v="Eastern Asia"/>
    <x v="0"/>
    <x v="2"/>
    <s v="Chongqing,Line 4 Phase 2"/>
    <x v="0"/>
    <x v="0"/>
    <x v="0"/>
    <x v="0"/>
    <n v="32.6"/>
    <n v="18068"/>
    <n v="2730.9729364398772"/>
    <n v="4372.9603806599971"/>
    <n v="134.13988897730053"/>
    <d v="2018-01-01T00:00:00"/>
    <n v="2018"/>
    <s v="Actual"/>
    <s v="Costs include all construction and construction-related expenditures, but not rolling stock"/>
    <s v="https://www.ndrc.gov.cn/fggz/zcssfz/zcgh/201812/W020190910670713741772.pdf"/>
    <s v="https://transitcosts.com/data/"/>
  </r>
  <r>
    <n v="289"/>
    <s v="CHN"/>
    <x v="13"/>
    <s v="Changsha"/>
    <s v="Eastern Asia"/>
    <x v="0"/>
    <x v="2"/>
    <s v="Changsha,Line 2 West Extension Phase 1"/>
    <x v="0"/>
    <x v="0"/>
    <x v="0"/>
    <x v="0"/>
    <n v="4.5"/>
    <n v="2466"/>
    <n v="390.66381124863426"/>
    <n v="672.76254742375295"/>
    <n v="149.50278831638954"/>
    <d v="2012-01-01T00:00:00"/>
    <n v="2012"/>
    <s v="Estimate"/>
    <s v="Costs include all construction and construction-related expenditures, but not rolling stock"/>
    <s v="https://www.ndrc.gov.cn/fzggw/jgsj/zcs/sjdt/201212/t20121224_1145294.html"/>
    <s v="https://transitcosts.com/data/"/>
  </r>
  <r>
    <n v="290"/>
    <s v="CHN"/>
    <x v="13"/>
    <s v="Beijing"/>
    <s v="Eastern Asia"/>
    <x v="0"/>
    <x v="2"/>
    <s v="Beijing,Line 5"/>
    <x v="0"/>
    <x v="0"/>
    <x v="0"/>
    <x v="0"/>
    <n v="27.6"/>
    <n v="12000"/>
    <n v="1449.8355393151608"/>
    <n v="3384.2163000347177"/>
    <n v="122.61653260995354"/>
    <d v="2004-01-01T00:00:00"/>
    <n v="2004"/>
    <s v="Estimate"/>
    <s v="Costs include all construction and construction-related expenditures, but not rolling stock"/>
    <s v="http://finance.sina.com.cn/b/20040419/0854725033.shtml"/>
    <s v="https://transitcosts.com/data/"/>
  </r>
  <r>
    <n v="291"/>
    <s v="CHN"/>
    <x v="13"/>
    <s v="Chongqing"/>
    <s v="Eastern Asia"/>
    <x v="0"/>
    <x v="2"/>
    <s v="Chongqing,Ring Line"/>
    <x v="0"/>
    <x v="0"/>
    <x v="0"/>
    <x v="0"/>
    <n v="50.47"/>
    <n v="27330"/>
    <n v="4411.0823039573925"/>
    <n v="7121.5376612584441"/>
    <n v="141.10437212717346"/>
    <d v="2013-01-01T00:00:00"/>
    <n v="2013"/>
    <s v="Estimate"/>
    <s v="Costs include all construction and construction-related expenditures, but not rolling stock"/>
    <s v="http://politics.people.com.cn/n/2013/0223/c70731-20575832.html"/>
    <s v="https://transitcosts.com/data/"/>
  </r>
  <r>
    <n v="292"/>
    <s v="CHN"/>
    <x v="13"/>
    <s v="Changsha"/>
    <s v="Eastern Asia"/>
    <x v="0"/>
    <x v="2"/>
    <s v="Changsha,Line 1 North Extension Phase 1"/>
    <x v="0"/>
    <x v="0"/>
    <x v="0"/>
    <x v="0"/>
    <n v="9.93"/>
    <n v="5337"/>
    <n v="789.64246104873632"/>
    <n v="1287.0654693996942"/>
    <n v="129.61384384689771"/>
    <d v="2017-01-01T00:00:00"/>
    <n v="2017"/>
    <s v="Estimate"/>
    <s v="Costs include all construction and construction-related expenditures, but not rolling stock"/>
    <s v="https://www.ndrc.gov.cn/xxgk/zcfb/ghwb/201703/t20170323_962232.html"/>
    <s v="https://transitcosts.com/data/"/>
  </r>
  <r>
    <n v="293"/>
    <s v="CHN"/>
    <x v="13"/>
    <s v="Kunming"/>
    <s v="Eastern Asia"/>
    <x v="0"/>
    <x v="2"/>
    <s v="Kunming,Line 5"/>
    <x v="0"/>
    <x v="0"/>
    <x v="0"/>
    <x v="0"/>
    <n v="24"/>
    <n v="12911"/>
    <n v="2083.844991818291"/>
    <n v="3364.2946485366911"/>
    <n v="140.17894368902878"/>
    <d v="2013-01-01T00:00:00"/>
    <n v="2013"/>
    <s v="Estimate"/>
    <s v="Costs include all construction and construction-related expenditures, but not rolling stock"/>
    <s v="http://zfxxgk.ndrc.gov.cn/web/iteminfo.jsp?id=12400"/>
    <s v="https://transitcosts.com/data/"/>
  </r>
  <r>
    <n v="294"/>
    <s v="CHN"/>
    <x v="13"/>
    <s v="Xiamen"/>
    <s v="Eastern Asia"/>
    <x v="0"/>
    <x v="2"/>
    <s v="Xiamen,Line 4"/>
    <x v="0"/>
    <x v="0"/>
    <x v="0"/>
    <x v="0"/>
    <n v="69.599999999999994"/>
    <n v="36256"/>
    <n v="5456.5612122779203"/>
    <n v="8836.2204742930444"/>
    <n v="126.95719072260123"/>
    <d v="2016-01-01T00:00:00"/>
    <n v="2016"/>
    <s v="Estimate"/>
    <s v="Costs include all construction and construction-related expenditures, but not rolling stock"/>
    <s v="http://www.gov.cn/xinwen/2016-10/13/5118393/files/fc4eeffb973d4e0297ef1fb6bcaa4e73.pdf"/>
    <s v="https://transitcosts.com/data/"/>
  </r>
  <r>
    <n v="295"/>
    <s v="CHN"/>
    <x v="13"/>
    <s v="Chongqing"/>
    <s v="Eastern Asia"/>
    <x v="0"/>
    <x v="2"/>
    <s v="Chongqing,Line 6 Branch (EXPO) Phase 2"/>
    <x v="0"/>
    <x v="0"/>
    <x v="0"/>
    <x v="0"/>
    <n v="13.99"/>
    <n v="7474"/>
    <n v="1129.6929226783066"/>
    <n v="1808.916641855923"/>
    <n v="129.30068919627755"/>
    <d v="2018-01-01T00:00:00"/>
    <n v="2018"/>
    <s v="Estimate"/>
    <s v="Costs include all construction and construction-related expenditures, but not rolling stock"/>
    <s v="https://www.ndrc.gov.cn/fggz/zcssfz/zcgh/201812/W020190910670713741772.pdf"/>
    <s v="https://transitcosts.com/data/"/>
  </r>
  <r>
    <n v="296"/>
    <s v="CHN"/>
    <x v="13"/>
    <s v="Wuhan"/>
    <s v="Eastern Asia"/>
    <x v="0"/>
    <x v="2"/>
    <s v="Wuhan,Line 8 Phase 3"/>
    <x v="0"/>
    <x v="0"/>
    <x v="0"/>
    <x v="0"/>
    <n v="4.9000000000000004"/>
    <n v="2597"/>
    <n v="392.5357934433452"/>
    <n v="628.54649704306019"/>
    <n v="128.27479531491022"/>
    <d v="2018-01-01T00:00:00"/>
    <n v="2018"/>
    <s v="Actual"/>
    <s v="Costs include all construction and construction-related expenditures, but not rolling stock"/>
    <s v="http://www.gov.cn/xinwen/2019-01/06/5355294/files/c3d503decf1d4b6b924324b210ee0f1a.pdf"/>
    <s v="https://transitcosts.com/data/"/>
  </r>
  <r>
    <n v="297"/>
    <s v="CHN"/>
    <x v="13"/>
    <s v="Nanjing"/>
    <s v="Eastern Asia"/>
    <x v="0"/>
    <x v="2"/>
    <s v="Nanjing,Line 3 Phase 3"/>
    <x v="0"/>
    <x v="0"/>
    <x v="0"/>
    <x v="0"/>
    <n v="6.6"/>
    <n v="3370"/>
    <n v="541.14911755992216"/>
    <n v="836.81658372585537"/>
    <n v="126.79039147361446"/>
    <d v="2015-01-01T00:00:00"/>
    <n v="2015"/>
    <s v="Estimate"/>
    <s v="Costs include all construction and construction-related expenditures, but not rolling stock"/>
    <s v="https://www.ndrc.gov.cn/fggz/zcssfz/zcgh/201505/W020190910670534928118.pdf"/>
    <s v="https://transitcosts.com/data/"/>
  </r>
  <r>
    <n v="298"/>
    <s v="CHN"/>
    <x v="13"/>
    <s v="Chongqing"/>
    <s v="Eastern Asia"/>
    <x v="0"/>
    <x v="2"/>
    <s v="Chongqing,Line 9 Phase 2"/>
    <x v="0"/>
    <x v="0"/>
    <x v="0"/>
    <x v="0"/>
    <n v="10.77"/>
    <n v="5613"/>
    <n v="905.94237000046996"/>
    <n v="1462.6121804845827"/>
    <n v="135.80428788157687"/>
    <d v="2013-01-01T00:00:00"/>
    <n v="2013"/>
    <s v="Estimate"/>
    <s v="Costs include all construction and construction-related expenditures, but not rolling stock"/>
    <s v="http://politics.people.com.cn/n/2013/0223/c70731-20575832.html"/>
    <s v="https://transitcosts.com/data/"/>
  </r>
  <r>
    <n v="299"/>
    <s v="CHN"/>
    <x v="13"/>
    <s v="Chongqing"/>
    <s v="Eastern Asia"/>
    <x v="0"/>
    <x v="2"/>
    <s v="Chongqing,Line 9 Phase 1"/>
    <x v="0"/>
    <x v="0"/>
    <x v="0"/>
    <x v="0"/>
    <n v="28.23"/>
    <n v="14712"/>
    <n v="2374.5277298141659"/>
    <n v="3833.5917333492216"/>
    <n v="135.79850277538864"/>
    <d v="2013-01-01T00:00:00"/>
    <n v="2013"/>
    <s v="Estimate"/>
    <s v="Costs include all construction and construction-related expenditures, but not rolling stock"/>
    <s v="http://politics.people.com.cn/n/2013/0223/c70731-20575832.html"/>
    <s v="https://transitcosts.com/data/"/>
  </r>
  <r>
    <n v="300"/>
    <s v="CHN"/>
    <x v="13"/>
    <s v="Wuhan"/>
    <s v="Eastern Asia"/>
    <x v="0"/>
    <x v="2"/>
    <s v="Wuhan,Line 7 Northern Extension"/>
    <x v="0"/>
    <x v="0"/>
    <x v="0"/>
    <x v="0"/>
    <n v="33.6"/>
    <n v="17559"/>
    <n v="2654.0377347214858"/>
    <n v="4249.7681715745457"/>
    <n v="126.48119558257577"/>
    <d v="2018-01-01T00:00:00"/>
    <n v="2018"/>
    <s v="Actual"/>
    <s v="Costs include all construction and construction-related expenditures, but not rolling stock"/>
    <s v="http://www.gov.cn/xinwen/2019-01/06/5355294/files/c3d503decf1d4b6b924324b210ee0f1a.pdf"/>
    <s v="https://transitcosts.com/data/"/>
  </r>
  <r>
    <n v="301"/>
    <s v="CHN"/>
    <x v="13"/>
    <s v="Wuhan"/>
    <s v="Eastern Asia"/>
    <x v="0"/>
    <x v="2"/>
    <s v="Wuhan,Line 2 Northern Extension"/>
    <x v="0"/>
    <x v="0"/>
    <x v="0"/>
    <x v="0"/>
    <n v="15"/>
    <n v="7597"/>
    <n v="1219.913900920691"/>
    <n v="1886.4378595149328"/>
    <n v="125.76252396766219"/>
    <d v="2015-01-01T00:00:00"/>
    <n v="2015"/>
    <s v="Actual"/>
    <s v="Costs include all construction and construction-related expenditures, but not rolling stock"/>
    <s v="http://img.thupdi.com/news/2015/08/1440573393290975.pdf"/>
    <s v="https://transitcosts.com/data/"/>
  </r>
  <r>
    <n v="302"/>
    <s v="CHN"/>
    <x v="13"/>
    <s v="Xi'an"/>
    <s v="Eastern Asia"/>
    <x v="0"/>
    <x v="2"/>
    <s v="Xi'an,Line 10 Phase 1"/>
    <x v="0"/>
    <x v="0"/>
    <x v="0"/>
    <x v="0"/>
    <n v="34.6"/>
    <n v="17660"/>
    <n v="2556.3138091780256"/>
    <n v="4229.0603471383583"/>
    <n v="122.22717766295833"/>
    <d v="2019-01-01T00:00:00"/>
    <n v="2019"/>
    <s v="Actual"/>
    <s v="Costs include all construction and construction-related expenditures, but not rolling stock"/>
    <s v="https://www.ndrc.gov.cn/fggz/zcssfz/zcgh/201907/W020190910670748591840.pdf"/>
    <s v="https://transitcosts.com/data/"/>
  </r>
  <r>
    <n v="303"/>
    <s v="CHN"/>
    <x v="13"/>
    <s v="Chongqing"/>
    <s v="Eastern Asia"/>
    <x v="0"/>
    <x v="2"/>
    <s v="Chongqing,Line 4 Phase 1"/>
    <x v="0"/>
    <x v="0"/>
    <x v="0"/>
    <x v="0"/>
    <n v="15.77"/>
    <n v="8805"/>
    <n v="1421.1335413957131"/>
    <n v="2294.3702563988509"/>
    <n v="145.48955335439766"/>
    <d v="2013-01-01T00:00:00"/>
    <n v="2013"/>
    <s v="Estimate"/>
    <s v="Costs include all construction and construction-related expenditures, but not rolling stock"/>
    <s v="https://www.ndrc.gov.cn/fggz/zcssfz/zcgh/201812/W020190910670713741772.pdf"/>
    <s v="https://transitcosts.com/data/"/>
  </r>
  <r>
    <n v="304"/>
    <s v="CHN"/>
    <x v="13"/>
    <s v="Nanchang"/>
    <s v="Eastern Asia"/>
    <x v="0"/>
    <x v="2"/>
    <s v="Nanchang,Line 1 Eastern Extension"/>
    <x v="0"/>
    <x v="0"/>
    <x v="0"/>
    <x v="0"/>
    <n v="4.0999999999999996"/>
    <n v="2040"/>
    <n v="327.57988125289057"/>
    <n v="506.55959370941991"/>
    <n v="123.5511204169317"/>
    <d v="2015-01-01T00:00:00"/>
    <n v="2015"/>
    <s v="Estimate"/>
    <s v="Costs include all construction and construction-related expenditures, but not rolling stock"/>
    <s v="http://zfxxgk.ndrc.gov.cn/web/iteminfo.jsp?id=316"/>
    <s v="https://transitcosts.com/data/"/>
  </r>
  <r>
    <n v="305"/>
    <s v="CHN"/>
    <x v="13"/>
    <s v="Changsha"/>
    <s v="Eastern Asia"/>
    <x v="0"/>
    <x v="2"/>
    <s v="Changsha,Line 6 East"/>
    <x v="0"/>
    <x v="0"/>
    <x v="0"/>
    <x v="0"/>
    <n v="12.15"/>
    <n v="6140"/>
    <n v="908.45132299779675"/>
    <n v="1480.7161293074992"/>
    <n v="121.86964027222216"/>
    <d v="2017-01-01T00:00:00"/>
    <n v="2017"/>
    <s v="Estimate"/>
    <s v="Costs include all construction and construction-related expenditures, but not rolling stock"/>
    <s v="https://www.ndrc.gov.cn/xxgk/zcfb/ghwb/201703/W020190905497919692262.pdf"/>
    <s v="https://transitcosts.com/data/"/>
  </r>
  <r>
    <n v="306"/>
    <s v="CHN"/>
    <x v="13"/>
    <s v="Changchun"/>
    <s v="Eastern Asia"/>
    <x v="0"/>
    <x v="2"/>
    <s v="Changchun,Line 4 Southern Extension"/>
    <x v="0"/>
    <x v="0"/>
    <x v="0"/>
    <x v="0"/>
    <n v="4"/>
    <n v="2013"/>
    <n v="304.26436357391373"/>
    <n v="487.20219428097045"/>
    <n v="121.80054857024261"/>
    <d v="2018-01-01T00:00:00"/>
    <n v="2018"/>
    <s v="Actual"/>
    <s v="Costs include all construction and construction-related expenditures, but not rolling stock"/>
    <s v="https://www.ndrc.gov.cn/xxgk/zcfb/tz/201812/W020190905514226164270.pdf"/>
    <s v="https://transitcosts.com/data/"/>
  </r>
  <r>
    <n v="307"/>
    <s v="CHN"/>
    <x v="13"/>
    <s v="Kunming"/>
    <s v="Eastern Asia"/>
    <x v="0"/>
    <x v="2"/>
    <s v="Kunming,Line 4"/>
    <x v="0"/>
    <x v="0"/>
    <x v="0"/>
    <x v="0"/>
    <n v="43.5"/>
    <n v="21564"/>
    <n v="3480.4456202904212"/>
    <n v="5619.0573775110533"/>
    <n v="129.17373281634605"/>
    <d v="2013-01-01T00:00:00"/>
    <n v="2013"/>
    <s v="Estimate"/>
    <s v="Costs include all construction and construction-related expenditures, but not rolling stock"/>
    <s v="http://zfxxgk.ndrc.gov.cn/web/iteminfo.jsp?id=12400"/>
    <s v="https://transitcosts.com/data/"/>
  </r>
  <r>
    <n v="308"/>
    <s v="CHN"/>
    <x v="13"/>
    <s v="Wuhan"/>
    <s v="Eastern Asia"/>
    <x v="0"/>
    <x v="2"/>
    <s v="Wuhan,Line 21"/>
    <x v="0"/>
    <x v="0"/>
    <x v="0"/>
    <x v="0"/>
    <n v="33.700000000000003"/>
    <n v="16107"/>
    <n v="2586.4358565393668"/>
    <n v="3999.5859685674641"/>
    <n v="118.6820762186191"/>
    <d v="2015-01-01T00:00:00"/>
    <n v="2015"/>
    <s v="Actual"/>
    <s v="Costs include all construction and construction-related expenditures, but not rolling stock"/>
    <s v="http://img.thupdi.com/news/2015/08/1440573393290975.pdf"/>
    <s v="https://transitcosts.com/data/"/>
  </r>
  <r>
    <n v="309"/>
    <s v="CHN"/>
    <x v="13"/>
    <s v="Changsha"/>
    <s v="Eastern Asia"/>
    <x v="0"/>
    <x v="2"/>
    <s v="Changsha,Line 4 North Extension"/>
    <x v="0"/>
    <x v="0"/>
    <x v="0"/>
    <x v="0"/>
    <n v="14.26"/>
    <n v="6831"/>
    <n v="1010.6890858954315"/>
    <n v="1647.3569835992714"/>
    <n v="115.52293012617612"/>
    <d v="2017-01-01T00:00:00"/>
    <n v="2017"/>
    <s v="Estimate"/>
    <s v="Costs include all construction and construction-related expenditures, but not rolling stock"/>
    <s v="https://www.ndrc.gov.cn/xxgk/zcfb/ghwb/201703/W020190905497919692262.pdf"/>
    <s v="https://transitcosts.com/data/"/>
  </r>
  <r>
    <n v="310"/>
    <s v="CHN"/>
    <x v="13"/>
    <s v="Shanghai"/>
    <s v="Eastern Asia"/>
    <x v="0"/>
    <x v="2"/>
    <s v="Shanghai,Line 11 (to Disney)"/>
    <x v="0"/>
    <x v="0"/>
    <x v="0"/>
    <x v="0"/>
    <n v="9.15"/>
    <n v="4371"/>
    <n v="692.45398173875935"/>
    <n v="1192.4757075382092"/>
    <n v="130.3252139386021"/>
    <d v="2012-01-01T00:00:00"/>
    <n v="2012"/>
    <s v="Estimate"/>
    <s v="Costs include all construction and construction-related expenditures, but not rolling stock"/>
    <s v="https://zh.wikipedia.org/wiki/%E4%B8%8A%E6%B5%B7%E8%BD%A8%E9%81%93%E4%BA%A4%E9%80%9A11%E5%8F%B7%E7%BA%BF"/>
    <s v="https://transitcosts.com/data/"/>
  </r>
  <r>
    <n v="311"/>
    <s v="CHN"/>
    <x v="13"/>
    <s v="Wuhan"/>
    <s v="Eastern Asia"/>
    <x v="0"/>
    <x v="2"/>
    <s v="Wuhan,Line 16"/>
    <x v="0"/>
    <x v="0"/>
    <x v="0"/>
    <x v="0"/>
    <n v="32.299999999999997"/>
    <n v="15420"/>
    <n v="2330.7285078538248"/>
    <n v="3732.0704599168225"/>
    <n v="115.54397708720813"/>
    <d v="2018-01-01T00:00:00"/>
    <n v="2018"/>
    <s v="Actual"/>
    <s v="Costs include all construction and construction-related expenditures, but not rolling stock"/>
    <s v="http://www.gov.cn/xinwen/2019-01/06/5355294/files/c3d503decf1d4b6b924324b210ee0f1a.pdf"/>
    <s v="https://transitcosts.com/data/"/>
  </r>
  <r>
    <n v="312"/>
    <s v="CHN"/>
    <x v="13"/>
    <s v="Nanchang"/>
    <s v="Eastern Asia"/>
    <x v="0"/>
    <x v="2"/>
    <s v="Nanchang,Line 2 Western Extension"/>
    <x v="0"/>
    <x v="0"/>
    <x v="0"/>
    <x v="0"/>
    <n v="8.5"/>
    <n v="3930"/>
    <n v="631.07300653130392"/>
    <n v="975.87215846961772"/>
    <n v="114.80848923171973"/>
    <d v="2015-01-01T00:00:00"/>
    <n v="2015"/>
    <s v="Estimate"/>
    <s v="Costs include all construction and construction-related expenditures, but not rolling stock"/>
    <s v="http://zfxxgk.ndrc.gov.cn/web/iteminfo.jsp?id=316"/>
    <s v="https://transitcosts.com/data/"/>
  </r>
  <r>
    <n v="313"/>
    <s v="CHN"/>
    <x v="13"/>
    <s v="Beijing"/>
    <s v="Eastern Asia"/>
    <x v="0"/>
    <x v="2"/>
    <s v="Beijing,Line 15 Phase 1"/>
    <x v="0"/>
    <x v="0"/>
    <x v="0"/>
    <x v="0"/>
    <n v="41.4"/>
    <n v="18100"/>
    <n v="2673.4535840816297"/>
    <n v="5008.9257309276654"/>
    <n v="120.98854422530593"/>
    <d v="2010-01-01T00:00:00"/>
    <n v="2010"/>
    <s v="Estimate"/>
    <s v="Costs include all construction and construction-related expenditures, but not rolling stock"/>
    <s v="http://finance.ifeng.com/city/bj/20101117/2902241.shtml"/>
    <s v="https://transitcosts.com/data/"/>
  </r>
  <r>
    <n v="314"/>
    <s v="CHN"/>
    <x v="13"/>
    <s v="Shanghai"/>
    <s v="Eastern Asia"/>
    <x v="0"/>
    <x v="2"/>
    <s v="Shanghai,Line 6"/>
    <x v="0"/>
    <x v="0"/>
    <x v="0"/>
    <x v="0"/>
    <n v="33.090000000000003"/>
    <n v="12000"/>
    <n v="1449.8080967553597"/>
    <n v="3383.8057193389113"/>
    <n v="102.26067450404688"/>
    <d v="2002-01-01T00:00:00"/>
    <n v="2002"/>
    <s v="Estimate"/>
    <s v="Costs include all construction and construction-related expenditures, but not rolling stock"/>
    <s v="https://zh.wikipedia.org/wiki/%E4%B8%8A%E6%B5%B7%E8%BD%A8%E9%81%93%E4%BA%A4%E9%80%9A6%E5%8F%B7%E7%BA%BF"/>
    <s v="https://transitcosts.com/data/"/>
  </r>
  <r>
    <n v="315"/>
    <s v="CHN"/>
    <x v="13"/>
    <s v="Wuhan"/>
    <s v="Eastern Asia"/>
    <x v="0"/>
    <x v="2"/>
    <s v="Wuhan,Line 1 Phase 4 (Jinghe)"/>
    <x v="0"/>
    <x v="0"/>
    <x v="0"/>
    <x v="0"/>
    <n v="3.97"/>
    <n v="1740"/>
    <n v="279.40636930393606"/>
    <n v="432.0655358109758"/>
    <n v="108.83262866775209"/>
    <d v="2015-01-01T00:00:00"/>
    <n v="2015"/>
    <s v="Estimate"/>
    <s v="Costs include all construction and construction-related expenditures, but not rolling stock"/>
    <s v="https://zh.wikipedia.org/wiki/%E6%AD%A6%E6%B1%89%E8%BD%A8%E9%81%93%E4%BA%A4%E9%80%9A1%E5%8F%B7%E7%BA%BF#%E4%B8%80%E6%9C%9F%E5%B7%A5%E7%A8%8B"/>
    <s v="https://transitcosts.com/data/"/>
  </r>
  <r>
    <n v="316"/>
    <s v="CHN"/>
    <x v="13"/>
    <s v="Changchun"/>
    <s v="Eastern Asia"/>
    <x v="0"/>
    <x v="2"/>
    <s v="Changchun,Line 9 (Konggang)"/>
    <x v="0"/>
    <x v="0"/>
    <x v="0"/>
    <x v="0"/>
    <n v="28.2"/>
    <n v="12640"/>
    <n v="1910.532317721942"/>
    <n v="3059.2328543027652"/>
    <n v="108.48343454974345"/>
    <d v="2018-01-01T00:00:00"/>
    <n v="2018"/>
    <s v="Estimate"/>
    <s v="Costs include all construction and construction-related expenditures, but not rolling stock"/>
    <s v="https://www.ndrc.gov.cn/xxgk/zcfb/tz/201812/W020190905514226164270.pdf"/>
    <s v="https://transitcosts.com/data/"/>
  </r>
  <r>
    <n v="317"/>
    <s v="CHN"/>
    <x v="13"/>
    <s v="Tianjin"/>
    <s v="Eastern Asia"/>
    <x v="0"/>
    <x v="2"/>
    <s v="Tianjin,M3 Phase 2"/>
    <x v="0"/>
    <x v="0"/>
    <x v="0"/>
    <x v="0"/>
    <n v="3.9"/>
    <n v="1704"/>
    <n v="273.62554787006155"/>
    <n v="423.12624886316252"/>
    <n v="108.49390996491347"/>
    <d v="2015-01-01T00:00:00"/>
    <n v="2015"/>
    <s v="Actual"/>
    <s v="Costs include all construction and construction-related expenditures, but not rolling stock"/>
    <s v="https://wenku.baidu.com/view/801ab19a8ad63186bceb19e8b8f67c1cfbd6ee6e.html"/>
    <s v="https://transitcosts.com/data/"/>
  </r>
  <r>
    <n v="318"/>
    <s v="CHN"/>
    <x v="13"/>
    <s v="Chongqing"/>
    <s v="Eastern Asia"/>
    <x v="0"/>
    <x v="2"/>
    <s v="Chongqing,Line 6 Branch (EXPO) Phase 1"/>
    <x v="0"/>
    <x v="0"/>
    <x v="0"/>
    <x v="0"/>
    <n v="12.2"/>
    <n v="5292"/>
    <n v="854.13273152369266"/>
    <n v="1378.9673363841816"/>
    <n v="113.03010953968703"/>
    <d v="2013-01-01T00:00:00"/>
    <n v="2013"/>
    <s v="Estimate"/>
    <s v="Costs include all construction and construction-related expenditures, but not rolling stock"/>
    <s v="http://politics.people.com.cn/n/2013/0223/c70731-20575832.html"/>
    <s v="https://transitcosts.com/data/"/>
  </r>
  <r>
    <n v="319"/>
    <s v="CHN"/>
    <x v="13"/>
    <s v="Kunming"/>
    <s v="Eastern Asia"/>
    <x v="0"/>
    <x v="2"/>
    <s v="Kunming,Line 2 Phase 2"/>
    <x v="0"/>
    <x v="0"/>
    <x v="0"/>
    <x v="0"/>
    <n v="9.1999999999999993"/>
    <n v="5326"/>
    <n v="859.62035678291522"/>
    <n v="1387.8269148870279"/>
    <n v="150.85075161815521"/>
    <d v="2013-01-01T00:00:00"/>
    <n v="2013"/>
    <s v="Estimate"/>
    <s v="Costs include all construction and construction-related expenditures, but not rolling stock"/>
    <s v="http://zfxxgk.ndrc.gov.cn/web/iteminfo.jsp?id=12400"/>
    <s v="https://transitcosts.com/data/"/>
  </r>
  <r>
    <n v="320"/>
    <s v="CHN"/>
    <x v="13"/>
    <s v="Chongqing"/>
    <s v="Eastern Asia"/>
    <x v="0"/>
    <x v="2"/>
    <s v="Chongqing,Line 5 Phase 1"/>
    <x v="0"/>
    <x v="0"/>
    <x v="0"/>
    <x v="0"/>
    <n v="40"/>
    <n v="20046"/>
    <n v="3235.4392925404277"/>
    <n v="5223.5032549428015"/>
    <n v="130.58758137357003"/>
    <d v="2013-01-01T00:00:00"/>
    <n v="2013"/>
    <s v="Estimate"/>
    <s v="Costs include all construction and construction-related expenditures, but not rolling stock"/>
    <s v="http://politics.people.com.cn/n/2013/0223/c70731-20575832.html"/>
    <s v="https://transitcosts.com/data/"/>
  </r>
  <r>
    <n v="321"/>
    <s v="CHN"/>
    <x v="13"/>
    <s v="Kunming"/>
    <s v="Eastern Asia"/>
    <x v="0"/>
    <x v="2"/>
    <s v="Kunming,Line 6"/>
    <x v="0"/>
    <x v="0"/>
    <x v="0"/>
    <x v="0"/>
    <n v="25.4"/>
    <n v="10151"/>
    <n v="1638.3789413637576"/>
    <n v="2645.1053347762336"/>
    <n v="104.13800530615093"/>
    <d v="2013-01-01T00:00:00"/>
    <n v="2013"/>
    <s v="Estimate"/>
    <s v="Costs include all construction and construction-related expenditures, but not rolling stock"/>
    <s v="http://zfxxgk.ndrc.gov.cn/web/iteminfo.jsp?id=12400"/>
    <s v="https://transitcosts.com/data/"/>
  </r>
  <r>
    <n v="322"/>
    <s v="CHN"/>
    <x v="13"/>
    <s v="Beijing"/>
    <s v="Eastern Asia"/>
    <x v="0"/>
    <x v="2"/>
    <s v="Beijing,Line 13B"/>
    <x v="0"/>
    <x v="0"/>
    <x v="0"/>
    <x v="0"/>
    <n v="32.200000000000003"/>
    <n v="12640"/>
    <n v="1829.66061993263"/>
    <n v="3026.9152201488587"/>
    <n v="94.003578265492493"/>
    <d v="2019-01-01T00:00:00"/>
    <n v="2019"/>
    <s v="Estimate"/>
    <s v="Costs include all construction and construction-related expenditures, but not rolling stock"/>
    <s v="http://www.tzxm.gov.cn/flfg/law/201912/t20191220_12825.html"/>
    <s v="https://transitcosts.com/data/"/>
  </r>
  <r>
    <n v="323"/>
    <s v="CHN"/>
    <x v="13"/>
    <s v="Changsha"/>
    <s v="Eastern Asia"/>
    <x v="0"/>
    <x v="2"/>
    <s v="Changsha,Line 5 North Extension"/>
    <x v="0"/>
    <x v="0"/>
    <x v="0"/>
    <x v="0"/>
    <n v="3.65"/>
    <n v="1409"/>
    <n v="208.47034431659537"/>
    <n v="339.79300100883813"/>
    <n v="93.09397287913373"/>
    <d v="2017-01-01T00:00:00"/>
    <n v="2017"/>
    <s v="Estimate"/>
    <s v="Costs include all construction and construction-related expenditures, but not rolling stock"/>
    <s v="https://www.ndrc.gov.cn/xxgk/zcfb/ghwb/201703/W020190905497919692262.pdf"/>
    <s v="https://transitcosts.com/data/"/>
  </r>
  <r>
    <n v="324"/>
    <s v="CHN"/>
    <x v="13"/>
    <s v="Beijing"/>
    <s v="Eastern Asia"/>
    <x v="0"/>
    <x v="2"/>
    <s v="Beijing,Line 8 Northern Extension"/>
    <x v="0"/>
    <x v="0"/>
    <x v="0"/>
    <x v="0"/>
    <n v="6.3280000000000003"/>
    <n v="3212.2"/>
    <n v="497.13212501963091"/>
    <n v="868.74506779244871"/>
    <n v="137.28588302661959"/>
    <d v="2011-01-01T00:00:00"/>
    <n v="2011"/>
    <s v="Estimate"/>
    <s v="Costs include all construction and construction-related expenditures, but not rolling stock"/>
    <s v="https://max.book118.com/html/2017/1209/143431974.shtm"/>
    <s v="https://transitcosts.com/data/"/>
  </r>
  <r>
    <n v="325"/>
    <s v="CHN"/>
    <x v="13"/>
    <s v="Shanghai"/>
    <s v="Eastern Asia"/>
    <x v="0"/>
    <x v="2"/>
    <s v="Shanghai,Line 8 Phase 3 (Pujiang Line)"/>
    <x v="0"/>
    <x v="0"/>
    <x v="0"/>
    <x v="0"/>
    <n v="6.6890000000000001"/>
    <n v="3177"/>
    <n v="510.15749153942812"/>
    <n v="788.89207314452301"/>
    <n v="117.93871627216669"/>
    <d v="2015-01-01T00:00:00"/>
    <n v="2015"/>
    <s v="Estimate"/>
    <s v="Costs include all construction and construction-related expenditures, but not rolling stock"/>
    <s v="https://zh.wikipedia.org/wiki/%E4%B8%8A%E6%B5%B7%E8%BD%A8%E9%81%93%E4%BA%A4%E9%80%9A%E6%B5%A6%E6%B1%9F%E7%BA%BF#cite_note-4"/>
    <s v="https://transitcosts.com/data/"/>
  </r>
  <r>
    <n v="326"/>
    <s v="CHN"/>
    <x v="13"/>
    <s v="Kunming"/>
    <s v="Eastern Asia"/>
    <x v="0"/>
    <x v="2"/>
    <s v="Kunming,Line 1 Southern Extension"/>
    <x v="0"/>
    <x v="0"/>
    <x v="0"/>
    <x v="0"/>
    <n v="7.3"/>
    <n v="2395"/>
    <n v="386.55477928935073"/>
    <n v="624.0791327740202"/>
    <n v="85.49029216082468"/>
    <d v="2013-01-01T00:00:00"/>
    <n v="2013"/>
    <s v="Estimate"/>
    <s v="Costs include all construction and construction-related expenditures, but not rolling stock"/>
    <s v="http://zfxxgk.ndrc.gov.cn/web/iteminfo.jsp?id=12400"/>
    <s v="https://transitcosts.com/data/"/>
  </r>
  <r>
    <n v="327"/>
    <s v="CHN"/>
    <x v="13"/>
    <s v="Changchun"/>
    <s v="Eastern Asia"/>
    <x v="0"/>
    <x v="2"/>
    <s v="Changchun,Line 3 Southern Extension"/>
    <x v="0"/>
    <x v="0"/>
    <x v="0"/>
    <x v="0"/>
    <n v="3"/>
    <n v="839"/>
    <n v="126.81460558296752"/>
    <n v="203.06142126265982"/>
    <n v="67.687140420886607"/>
    <d v="2018-01-01T00:00:00"/>
    <n v="2018"/>
    <s v="Actual"/>
    <s v="Costs include all construction and construction-related expenditures, but not rolling stock"/>
    <s v="https://www.ndrc.gov.cn/xxgk/zcfb/tz/201812/W020190905514226164270.pdf"/>
    <s v="https://transitcosts.com/data/"/>
  </r>
  <r>
    <n v="329"/>
    <s v="CHN"/>
    <x v="13"/>
    <s v="Wenzhou"/>
    <s v="Eastern Asia"/>
    <x v="0"/>
    <x v="2"/>
    <s v="Wenzhou,S1 Phase 1"/>
    <x v="0"/>
    <x v="0"/>
    <x v="0"/>
    <x v="0"/>
    <n v="53.5"/>
    <n v="18606.830000000002"/>
    <n v="3028.7343713335113"/>
    <n v="4716.8165549646592"/>
    <n v="88.164795419900173"/>
    <d v="2014-01-01T00:00:00"/>
    <n v="2014"/>
    <s v="Actual"/>
    <s v="Costs include all construction and construction-related expenditures, but not rolling stock"/>
    <s v="http://zjjcmspublic.oss-cn-hangzhou-zwynet-d01-a.internet.cloud.zj.gov.cn/jcms_files/jcms1/web1825/site/attach/0/150120083915404.pdf"/>
    <s v="https://transitcosts.com/data/"/>
  </r>
  <r>
    <n v="330"/>
    <s v="CHN"/>
    <x v="13"/>
    <s v="Wenzhou"/>
    <s v="Eastern Asia"/>
    <x v="0"/>
    <x v="2"/>
    <s v="Wenzhou,S2 Phase 1"/>
    <x v="0"/>
    <x v="0"/>
    <x v="0"/>
    <x v="0"/>
    <n v="70.299000000000007"/>
    <n v="26200"/>
    <n v="4264.7157269098489"/>
    <n v="6641.6790898865665"/>
    <n v="94.477575639576187"/>
    <d v="2014-01-01T00:00:00"/>
    <n v="2014"/>
    <s v="Actual"/>
    <s v="Costs include all construction and construction-related expenditures, but not rolling stock"/>
    <s v="http://zjjcmspublic.oss-cn-hangzhou-zwynet-d01-a.internet.cloud.zj.gov.cn/jcms_files/jcms1/web1825/site/attach/0/150120083915404.pdf"/>
    <s v="https://transitcosts.com/data/"/>
  </r>
  <r>
    <n v="331"/>
    <s v="CHN"/>
    <x v="13"/>
    <s v="Lanzhou"/>
    <s v="Eastern Asia"/>
    <x v="0"/>
    <x v="2"/>
    <s v="Lanzhou,Line 2 Phase 1"/>
    <x v="0"/>
    <x v="0"/>
    <x v="0"/>
    <x v="0"/>
    <n v="9.4"/>
    <n v="5762"/>
    <n v="912.8162532095015"/>
    <n v="1571.9617997792639"/>
    <n v="167.22997869992167"/>
    <d v="2012-01-01T00:00:00"/>
    <n v="2012"/>
    <s v="Estimate"/>
    <s v="Costs include all construction and construction-related expenditures, but not rolling stock"/>
    <s v="https://www.ndrc.gov.cn/fggz/zcssfz/zdgc/201209/t20120905_1145859.html"/>
    <s v="https://transitcosts.com/data/"/>
  </r>
  <r>
    <n v="332"/>
    <s v="CHN"/>
    <x v="13"/>
    <s v="Lanzhou"/>
    <s v="Eastern Asia"/>
    <x v="0"/>
    <x v="2"/>
    <s v="Lanzhou,Line 1 Phase 1"/>
    <x v="0"/>
    <x v="0"/>
    <x v="0"/>
    <x v="0"/>
    <n v="26.6"/>
    <n v="17160"/>
    <n v="2718.4878349661658"/>
    <n v="4681.5106706373072"/>
    <n v="175.9966417532822"/>
    <d v="2012-01-01T00:00:00"/>
    <n v="2012"/>
    <s v="Estimate"/>
    <s v="Costs include all construction and construction-related expenditures, but not rolling stock"/>
    <s v="https://www.ndrc.gov.cn/fggz/zcssfz/zdgc/201209/t20120905_1145859.html"/>
    <s v="https://transitcosts.com/data/"/>
  </r>
  <r>
    <n v="333"/>
    <s v="CHN"/>
    <x v="13"/>
    <s v="Dongguan"/>
    <s v="Eastern Asia"/>
    <x v="0"/>
    <x v="2"/>
    <s v="Dongguan,Line 1 Phase 1"/>
    <x v="0"/>
    <x v="0"/>
    <x v="0"/>
    <x v="0"/>
    <n v="57.5"/>
    <n v="36822"/>
    <n v="5330.0445686043749"/>
    <n v="8817.8063478102285"/>
    <n v="153.3531538749605"/>
    <d v="2019-01-01T00:00:00"/>
    <n v="2019"/>
    <s v="Estimate"/>
    <s v="Costs include all construction and construction-related expenditures, but not rolling stock"/>
    <s v="https://baijiahao.baidu.com/s?id=1638089292564878111&amp;wfr=spider&amp;for=pc"/>
    <s v="https://transitcosts.com/data/"/>
  </r>
  <r>
    <n v="334"/>
    <s v="CHN"/>
    <x v="13"/>
    <s v="Dongguan"/>
    <s v="Eastern Asia"/>
    <x v="0"/>
    <x v="2"/>
    <s v="Dongguan,Line 1 Phase 2"/>
    <x v="0"/>
    <x v="0"/>
    <x v="0"/>
    <x v="0"/>
    <n v="10.9"/>
    <n v="6055"/>
    <n v="876.4711276655122"/>
    <n v="1449.9977577532707"/>
    <n v="133.0273172250707"/>
    <d v="2019-01-01T00:00:00"/>
    <n v="2019"/>
    <s v="Estimate"/>
    <s v="Costs include all construction and construction-related expenditures, but not rolling stock"/>
    <s v="https://baijiahao.baidu.com/s?id=1638089292564878111&amp;wfr=spider&amp;for=pc"/>
    <s v="https://transitcosts.com/data/"/>
  </r>
  <r>
    <n v="335"/>
    <s v="CHN"/>
    <x v="13"/>
    <s v="Dongguan"/>
    <s v="Eastern Asia"/>
    <x v="0"/>
    <x v="2"/>
    <s v="Dongguan,Line 1 Phase 3"/>
    <x v="0"/>
    <x v="0"/>
    <x v="0"/>
    <x v="0"/>
    <n v="3.54"/>
    <n v="1728"/>
    <n v="250.13081892749878"/>
    <n v="413.80613136212247"/>
    <n v="116.89438739043007"/>
    <d v="2019-01-01T00:00:00"/>
    <n v="2019"/>
    <s v="Estimate"/>
    <s v="Costs include all construction and construction-related expenditures, but not rolling stock"/>
    <s v="https://baijiahao.baidu.com/s?id=1638089292564878111&amp;wfr=spider&amp;for=pc"/>
    <s v="https://transitcosts.com/data/"/>
  </r>
  <r>
    <n v="336"/>
    <s v="CHN"/>
    <x v="13"/>
    <s v="Dongguan"/>
    <s v="Eastern Asia"/>
    <x v="0"/>
    <x v="2"/>
    <s v="Dongguan,Line 1 Feeder Phase 1"/>
    <x v="0"/>
    <x v="0"/>
    <x v="0"/>
    <x v="0"/>
    <n v="25.56"/>
    <n v="17499"/>
    <n v="2533.0087965348966"/>
    <n v="4190.5054934639938"/>
    <n v="163.94778925915469"/>
    <d v="2019-01-01T00:00:00"/>
    <n v="2019"/>
    <s v="Estimate"/>
    <s v="Costs include all construction and construction-related expenditures, but not rolling stock"/>
    <s v="https://baijiahao.baidu.com/s?id=1638089292564878111&amp;wfr=spider&amp;for=pc"/>
    <s v="https://transitcosts.com/data/"/>
  </r>
  <r>
    <n v="337"/>
    <s v="CHN"/>
    <x v="13"/>
    <s v="Dongguan"/>
    <s v="Eastern Asia"/>
    <x v="0"/>
    <x v="2"/>
    <s v="Dongguan,Line 2 Phase 3"/>
    <x v="0"/>
    <x v="0"/>
    <x v="0"/>
    <x v="0"/>
    <n v="17.5"/>
    <n v="11532"/>
    <n v="1669.2758124258773"/>
    <n v="2761.5811961041645"/>
    <n v="157.80463977738083"/>
    <d v="2019-01-01T00:00:00"/>
    <n v="2019"/>
    <s v="Estimate"/>
    <s v="Costs include all construction and construction-related expenditures, but not rolling stock"/>
    <s v="https://baijiahao.baidu.com/s?id=1638089292564878111&amp;wfr=spider&amp;for=pc"/>
    <s v="https://transitcosts.com/data/"/>
  </r>
  <r>
    <n v="338"/>
    <s v="CHN"/>
    <x v="13"/>
    <s v="Dongguan"/>
    <s v="Eastern Asia"/>
    <x v="0"/>
    <x v="2"/>
    <s v="Dongguan,Line 3 Phase 1"/>
    <x v="0"/>
    <x v="0"/>
    <x v="0"/>
    <x v="0"/>
    <n v="50.14"/>
    <n v="32178"/>
    <n v="4657.8179927367219"/>
    <n v="7705.7023697745235"/>
    <n v="153.68373294324937"/>
    <d v="2019-01-01T00:00:00"/>
    <n v="2019"/>
    <s v="Estimate"/>
    <s v="Costs include all construction and construction-related expenditures, but not rolling stock"/>
    <s v="https://baijiahao.baidu.com/s?id=1638089292564878111&amp;wfr=spider&amp;for=pc"/>
    <s v="https://transitcosts.com/data/"/>
  </r>
  <r>
    <n v="339"/>
    <s v="CHN"/>
    <x v="13"/>
    <s v="Dongguan"/>
    <s v="Eastern Asia"/>
    <x v="0"/>
    <x v="2"/>
    <s v="Dongguan,Line 3 feeder"/>
    <x v="0"/>
    <x v="0"/>
    <x v="0"/>
    <x v="0"/>
    <n v="1.8"/>
    <n v="1297"/>
    <n v="187.74286582694788"/>
    <n v="310.59406966242642"/>
    <n v="172.55226092357023"/>
    <d v="2019-01-01T00:00:00"/>
    <n v="2019"/>
    <s v="Estimate"/>
    <s v="Costs include all construction and construction-related expenditures, but not rolling stock"/>
    <s v="https://baijiahao.baidu.com/s?id=1638089292564878111&amp;wfr=spider&amp;for=pc"/>
    <s v="https://transitcosts.com/data/"/>
  </r>
  <r>
    <n v="340"/>
    <s v="CHN"/>
    <x v="13"/>
    <s v="Shanghai"/>
    <s v="Eastern Asia"/>
    <x v="0"/>
    <x v="2"/>
    <s v="Shanghai,Line 15"/>
    <x v="0"/>
    <x v="0"/>
    <x v="0"/>
    <x v="0"/>
    <n v="42.3"/>
    <n v="47650"/>
    <n v="7756.2482590555082"/>
    <n v="12079.236970728813"/>
    <n v="285.56115770044477"/>
    <d v="2014-01-01T00:00:00"/>
    <n v="2014"/>
    <s v="Estimate"/>
    <s v="Costs include all construction and construction-related expenditures, but not rolling stock"/>
    <s v="https://www.wikiwand.com/zh/%E4%B8%8A%E6%B5%B7%E5%9C%B0%E9%93%81; http://jz.docin.com/p-947723260.html"/>
    <s v="https://transitcosts.com/data/"/>
  </r>
  <r>
    <n v="341"/>
    <s v="CHN"/>
    <x v="13"/>
    <s v="Shanghai"/>
    <s v="Eastern Asia"/>
    <x v="0"/>
    <x v="2"/>
    <s v="Shanghai,Line 14"/>
    <x v="0"/>
    <x v="0"/>
    <x v="0"/>
    <x v="0"/>
    <n v="38.514000000000003"/>
    <n v="57686"/>
    <n v="9310.5632559855894"/>
    <n v="15031.5778092702"/>
    <n v="390.2886692961053"/>
    <d v="2013-01-01T00:00:00"/>
    <n v="2013"/>
    <s v="Estimate"/>
    <s v="Costs include all construction and construction-related expenditures, but not rolling stock"/>
    <s v="https://max.book118.com/html/2017/0817/128471200.shtm"/>
    <s v="https://transitcosts.com/data/"/>
  </r>
  <r>
    <n v="342"/>
    <s v="CHN"/>
    <x v="13"/>
    <s v="Shanghai"/>
    <s v="Eastern Asia"/>
    <x v="0"/>
    <x v="2"/>
    <s v="Shanghai,Line 16"/>
    <x v="0"/>
    <x v="0"/>
    <x v="0"/>
    <x v="0"/>
    <n v="58.96"/>
    <n v="18160"/>
    <n v="2682.3158611559334"/>
    <n v="5025.5299046213477"/>
    <n v="85.236260254771835"/>
    <d v="2010-01-01T00:00:00"/>
    <n v="2010"/>
    <s v="Estimate"/>
    <s v="Costs include all construction and construction-related expenditures, but not rolling stock"/>
    <s v="https://www.sohu.com/a/134664821_249521;  https://zh.wikipedia.org/wiki/%E4%B8%8A%E6%B5%B7%E8%BD%A8%E9%81%93%E4%BA%A4%E9%80%9A16%E5%8F%B7%E7%BA%BF"/>
    <s v="https://transitcosts.com/data/"/>
  </r>
  <r>
    <n v="343"/>
    <s v="CHN"/>
    <x v="13"/>
    <s v="Guangzhou"/>
    <s v="Eastern Asia"/>
    <x v="0"/>
    <x v="2"/>
    <s v="Guangzhou,Line 13 Phase 1"/>
    <x v="0"/>
    <x v="0"/>
    <x v="0"/>
    <x v="0"/>
    <n v="27.03"/>
    <n v="19038"/>
    <n v="3072.7473436787718"/>
    <n v="4960.8428099172434"/>
    <n v="183.53099555742668"/>
    <d v="2013-01-01T00:00:00"/>
    <n v="2013"/>
    <s v="Estimate"/>
    <s v="Costs include all construction and construction-related expenditures, but not rolling stock"/>
    <s v="http://www.dcement.com/Article/201310/117609.html"/>
    <s v="https://transitcosts.com/data/"/>
  </r>
  <r>
    <n v="344"/>
    <s v="CHN"/>
    <x v="13"/>
    <s v="Guiyang"/>
    <s v="Eastern Asia"/>
    <x v="0"/>
    <x v="2"/>
    <s v="Guiyang,Line 1 Phase 1"/>
    <x v="0"/>
    <x v="0"/>
    <x v="0"/>
    <x v="0"/>
    <n v="34.299999999999997"/>
    <n v="19370"/>
    <n v="2861.0384488210589"/>
    <n v="5360.3807407772856"/>
    <n v="156.27932188855061"/>
    <d v="2010-01-01T00:00:00"/>
    <n v="2010"/>
    <s v="Estimate"/>
    <s v="Costs include all construction and construction-related expenditures, but not rolling stock"/>
    <s v="https://zh.wikipedia.org/wiki/%E8%B4%B5%E9%98%B3%E8%BD%A8%E9%81%93%E4%BA%A4%E9%80%9A1%E5%8F%B7%E7%BA%BF"/>
    <s v="https://transitcosts.com/data/"/>
  </r>
  <r>
    <n v="345"/>
    <s v="CHN"/>
    <x v="13"/>
    <s v="Wuhan"/>
    <s v="Eastern Asia"/>
    <x v="0"/>
    <x v="2"/>
    <s v="Wuhan,Line 4 Phase 1"/>
    <x v="0"/>
    <x v="0"/>
    <x v="0"/>
    <x v="0"/>
    <n v="15.4"/>
    <n v="9400"/>
    <n v="1375.9958299669192"/>
    <n v="2640.6137085508649"/>
    <n v="171.46842263317305"/>
    <d v="2009-01-01T00:00:00"/>
    <n v="2009"/>
    <s v="Actual"/>
    <s v="Costs include all construction and construction-related expenditures, but not rolling stock"/>
    <s v="https://zh.wikipedia.org/wiki/%E6%AD%A6%E6%B1%89%E8%BD%A8%E9%81%93%E4%BA%A4%E9%80%9A4%E5%8F%B7%E7%BA%BF#%E4%B8%80%E6%9C%9F%E5%B7%A5%E7%A8%8B"/>
    <s v="https://transitcosts.com/data/"/>
  </r>
  <r>
    <n v="346"/>
    <s v="CHN"/>
    <x v="13"/>
    <s v="Chengdu"/>
    <s v="Eastern Asia"/>
    <x v="0"/>
    <x v="2"/>
    <s v="Chengdu,Line 8 Phase 1"/>
    <x v="0"/>
    <x v="0"/>
    <x v="0"/>
    <x v="0"/>
    <n v="27.4"/>
    <n v="21863"/>
    <n v="3290.4015275825291"/>
    <n v="5328.394975437689"/>
    <n v="194.46696990648502"/>
    <d v="2016-01-01T00:00:00"/>
    <n v="2016"/>
    <s v="Estimate"/>
    <s v="Costs include all construction and construction-related expenditures, but not rolling stock"/>
    <s v="https://www.ndrc.gov.cn/fggz/zcssfz/zdgc/201607/t20160715_1146086.html"/>
    <s v="https://transitcosts.com/data/"/>
  </r>
  <r>
    <n v="347"/>
    <s v="CHN"/>
    <x v="13"/>
    <s v="Chengdu"/>
    <s v="Eastern Asia"/>
    <x v="0"/>
    <x v="2"/>
    <s v="Chengdu,Line 9 Phase 1"/>
    <x v="0"/>
    <x v="0"/>
    <x v="0"/>
    <x v="0"/>
    <n v="22.2"/>
    <n v="20253.0923"/>
    <n v="2996.5714160800471"/>
    <n v="4884.215054880051"/>
    <n v="220.00968715675907"/>
    <d v="2017-01-01T00:00:00"/>
    <n v="2017"/>
    <s v="Estimate"/>
    <s v="Costs include all construction and construction-related expenditures, but not rolling stock"/>
    <s v="https://www.chengdurail.com/detail/7247.html"/>
    <s v="https://transitcosts.com/data/"/>
  </r>
  <r>
    <n v="348"/>
    <s v="CHN"/>
    <x v="13"/>
    <s v="Chengdu"/>
    <s v="Eastern Asia"/>
    <x v="0"/>
    <x v="2"/>
    <s v="Chengdu,Line 10 Phase 2"/>
    <x v="0"/>
    <x v="0"/>
    <x v="0"/>
    <x v="0"/>
    <n v="26.7"/>
    <n v="13156"/>
    <n v="1979.990051542595"/>
    <n v="3206.3469924922579"/>
    <n v="120.087902340534"/>
    <d v="2016-01-01T00:00:00"/>
    <n v="2016"/>
    <s v="Estimate"/>
    <s v="Costs include all construction and construction-related expenditures, but not rolling stock"/>
    <s v="https://www.ndrc.gov.cn/fggz/zcssfz/zdgc/201607/W020190910671924062945.pdf"/>
    <s v="https://transitcosts.com/data/"/>
  </r>
  <r>
    <n v="351"/>
    <s v="HKG"/>
    <x v="14"/>
    <s v="Hong Kong"/>
    <s v="Eastern Asia"/>
    <x v="2"/>
    <x v="2"/>
    <s v="Hong Kong,Tung Chung Line extension"/>
    <x v="0"/>
    <x v="0"/>
    <x v="0"/>
    <x v="0"/>
    <n v="1.8"/>
    <n v="18700"/>
    <n v="2409.0953009758769"/>
    <n v="2971.4535971857786"/>
    <n v="1650.8075539920992"/>
    <d v="2016-01-01T00:00:00"/>
    <n v="2016"/>
    <s v="Estimate"/>
    <s v="Costs include all construction and construction-related expenditures, but not rolling stock"/>
    <s v="https://news.rthk.hk/rthk/en/component/k2/1519400-20200407.htm"/>
    <s v="https://transitcosts.com/data/"/>
  </r>
  <r>
    <n v="352"/>
    <s v="HKG"/>
    <x v="14"/>
    <s v="Hong Kong"/>
    <s v="Eastern Asia"/>
    <x v="2"/>
    <x v="2"/>
    <s v="Hong Kong,West Island Line"/>
    <x v="0"/>
    <x v="0"/>
    <x v="0"/>
    <x v="0"/>
    <n v="3"/>
    <n v="18500"/>
    <n v="2385.1219957669446"/>
    <n v="3236.8873203173621"/>
    <n v="1078.9624401057874"/>
    <d v="2012-01-01T00:00:00"/>
    <n v="2012"/>
    <s v="Estimate"/>
    <s v="Costs include all construction and construction-related expenditures, but not rolling stock"/>
    <s v="https://www.legco.gov.hk/yr15-16/english/panels/tp/tp_rdp/papers/tp_rdp20160627cb4-1136-2-e.pdf"/>
    <s v="https://transitcosts.com/data/"/>
  </r>
  <r>
    <n v="353"/>
    <s v="HKG"/>
    <x v="14"/>
    <s v="Hong Kong"/>
    <s v="Eastern Asia"/>
    <x v="2"/>
    <x v="2"/>
    <s v="Hong Kong,South Island Line (East)"/>
    <x v="0"/>
    <x v="0"/>
    <x v="0"/>
    <x v="0"/>
    <n v="7"/>
    <n v="16900"/>
    <n v="2178.9582258896339"/>
    <n v="2800.7468369784988"/>
    <n v="400.10669099692842"/>
    <d v="2013-01-01T00:00:00"/>
    <n v="2013"/>
    <s v="Estimate"/>
    <s v="Costs include all construction and construction-related expenditures, but not rolling stock"/>
    <s v="https://www.legco.gov.hk/yr15-16/english/panels/tp/tp_rdp/papers/tp_rdp20160627cb4-1136-2-e.pdf"/>
    <s v="https://transitcosts.com/data/"/>
  </r>
  <r>
    <n v="354"/>
    <s v="HKG"/>
    <x v="14"/>
    <s v="Hong Kong"/>
    <s v="Eastern Asia"/>
    <x v="2"/>
    <x v="2"/>
    <s v="Hong Kong,Kwun Tong Line extension"/>
    <x v="0"/>
    <x v="0"/>
    <x v="0"/>
    <x v="0"/>
    <n v="2.6"/>
    <n v="7200"/>
    <n v="928.31356369262505"/>
    <n v="1193.2175873517865"/>
    <n v="458.92984128914861"/>
    <d v="2013-01-01T00:00:00"/>
    <n v="2013"/>
    <s v="Estimate"/>
    <s v="Costs include all construction and construction-related expenditures, but not rolling stock"/>
    <s v="https://www.legco.gov.hk/yr15-16/english/panels/tp/tp_rdp/papers/tp_rdp20160627cb4-1136-2-e.pdf"/>
    <s v="https://transitcosts.com/data/"/>
  </r>
  <r>
    <n v="355"/>
    <s v="HKG"/>
    <x v="14"/>
    <s v="Hong Kong"/>
    <s v="Eastern Asia"/>
    <x v="2"/>
    <x v="2"/>
    <s v="Hong Kong,Tuen Mun South Extension"/>
    <x v="0"/>
    <x v="0"/>
    <x v="0"/>
    <x v="0"/>
    <n v="2.4"/>
    <n v="11400"/>
    <n v="1470.6356629148256"/>
    <n v="1838.9422475624003"/>
    <n v="766.22593648433349"/>
    <d v="2015-01-01T00:00:00"/>
    <n v="2015"/>
    <s v="Estimate"/>
    <s v="Costs include all construction and construction-related expenditures, but not rolling stock"/>
    <s v="https://www.legco.gov.hk/yr19-20/english/panels/tp/tp_rdp/papers/tp_rdp20200605cb4-646-1-e.pdf"/>
    <s v="https://transitcosts.com/data/"/>
  </r>
  <r>
    <n v="356"/>
    <s v="HKG"/>
    <x v="14"/>
    <s v="Hong Kong"/>
    <s v="Eastern Asia"/>
    <x v="2"/>
    <x v="2"/>
    <s v="Hong Kong,Sha Tin-Central Link"/>
    <x v="0"/>
    <x v="0"/>
    <x v="0"/>
    <x v="0"/>
    <n v="17"/>
    <n v="87300"/>
    <n v="11202.001732268309"/>
    <n v="13985.848303571605"/>
    <n v="822.6969590336239"/>
    <d v="2017-01-01T00:00:00"/>
    <n v="2017"/>
    <s v="Estimate"/>
    <s v="Costs include all construction and construction-related expenditures, but not rolling stock"/>
    <s v="https://www.railwaygazette.com/infrastructure/shatin-central-project-faces-23-cost-increase/45602.article"/>
    <s v="https://transitcosts.com/data/"/>
  </r>
  <r>
    <n v="357"/>
    <s v="IND"/>
    <x v="4"/>
    <s v="Delhi"/>
    <s v="Southern Asia"/>
    <x v="1"/>
    <x v="3"/>
    <s v="Delhi,Noida Metro"/>
    <x v="0"/>
    <x v="0"/>
    <x v="0"/>
    <x v="0"/>
    <n v="29.7"/>
    <n v="42610"/>
    <n v="654.31470535113385"/>
    <n v="2188.6030426600964"/>
    <n v="73.690338136703588"/>
    <d v="2017-01-01T00:00:00"/>
    <n v="2017"/>
    <s v="Estimate"/>
    <s v="Costs include all construction and construction-related expenditures, but not rolling stock"/>
    <s v="https://timesofindia.indiatimes.com/city/noida/noida-greater-noida-metro-link-to-cost-less-than-estimate/articleshow/58370627.cms"/>
    <s v="https://transitcosts.com/data/"/>
  </r>
  <r>
    <n v="358"/>
    <s v="IND"/>
    <x v="4"/>
    <s v="Jaipur"/>
    <s v="Southern Asia"/>
    <x v="1"/>
    <x v="3"/>
    <s v="Jaipur,Phase 1"/>
    <x v="0"/>
    <x v="0"/>
    <x v="0"/>
    <x v="0"/>
    <n v="12.1"/>
    <n v="31490"/>
    <n v="674.73077192285723"/>
    <n v="2060.4737353961123"/>
    <n v="170.28708556992663"/>
    <d v="2011-01-01T00:00:00"/>
    <n v="2011"/>
    <s v="Estimate"/>
    <s v="Costs include all construction and construction-related expenditures, but not rolling stock"/>
    <s v="http://mohua.gov.in/upload/uploadfiles/files/Jaipur_Metro_PPT.pdf"/>
    <s v="https://transitcosts.com/data/"/>
  </r>
  <r>
    <n v="359"/>
    <s v="IND"/>
    <x v="4"/>
    <s v="Lucknow"/>
    <s v="Southern Asia"/>
    <x v="1"/>
    <x v="3"/>
    <s v="Lucknow,Line 1"/>
    <x v="0"/>
    <x v="0"/>
    <x v="0"/>
    <x v="0"/>
    <n v="22.9"/>
    <n v="69280"/>
    <n v="1031.0242947835693"/>
    <n v="3668.4276894201539"/>
    <n v="160.19334888297615"/>
    <d v="2016-01-01T00:00:00"/>
    <n v="2016"/>
    <s v="Estimate"/>
    <s v="Costs include all construction and construction-related expenditures, but not rolling stock"/>
    <s v="https://pib.gov.in/newsite/PrintRelease.aspx?relid=133816"/>
    <s v="https://transitcosts.com/data/"/>
  </r>
  <r>
    <n v="360"/>
    <s v="JPN"/>
    <x v="11"/>
    <s v="Osaka"/>
    <s v="Eastern Asia"/>
    <x v="2"/>
    <x v="2"/>
    <s v="Osaka,Hanshin Namba Line"/>
    <x v="0"/>
    <x v="0"/>
    <x v="0"/>
    <x v="0"/>
    <n v="3.8"/>
    <n v="127500"/>
    <n v="1096.3091541370084"/>
    <n v="927.18328611558525"/>
    <n v="243.99560160936454"/>
    <d v="2006-01-01T00:00:00"/>
    <n v="2006"/>
    <s v="Estimate"/>
    <s v="Costs include all construction and construction-related expenditures, but not rolling stock"/>
    <s v="https://www.hankyu-hanshin.co.jp/upload/irRelatedInfoEn/15.pdf"/>
    <s v="https://transitcosts.com/data/"/>
  </r>
  <r>
    <n v="361"/>
    <s v="AFG"/>
    <x v="15"/>
    <m/>
    <s v="Southern Asia"/>
    <x v="1"/>
    <x v="5"/>
    <s v="P082472"/>
    <x v="3"/>
    <x v="1"/>
    <x v="3"/>
    <x v="0"/>
    <n v="2000"/>
    <n v="1718.5368242307679"/>
    <n v="34.200000000000003"/>
    <n v="104.30795288621853"/>
    <n v="5.2153976443109262E-2"/>
    <d v="2008-01-01T00:00:00"/>
    <n v="2008"/>
    <s v="Estimate"/>
    <m/>
    <s v="https://www.doingbusiness.org/en/reports/thematic-reports/road-costs-knowledge-system"/>
    <m/>
  </r>
  <r>
    <n v="362"/>
    <s v="AFG"/>
    <x v="15"/>
    <m/>
    <s v="Southern Asia"/>
    <x v="1"/>
    <x v="5"/>
    <s v="P107101"/>
    <x v="4"/>
    <x v="1"/>
    <x v="4"/>
    <x v="0"/>
    <n v="3.14"/>
    <n v="154.22217052437409"/>
    <n v="3.32"/>
    <n v="9.956341408443798"/>
    <n v="3.1708093657464325"/>
    <d v="2010-01-01T00:00:00"/>
    <n v="2010"/>
    <s v="Estimate"/>
    <m/>
    <s v="https://www.doingbusiness.org/en/reports/thematic-reports/road-costs-knowledge-system"/>
    <m/>
  </r>
  <r>
    <n v="363"/>
    <s v="AFG"/>
    <x v="15"/>
    <m/>
    <s v="Southern Asia"/>
    <x v="1"/>
    <x v="5"/>
    <s v="P107101"/>
    <x v="4"/>
    <x v="1"/>
    <x v="4"/>
    <x v="0"/>
    <n v="3.28"/>
    <n v="178.84197485507238"/>
    <n v="3.85"/>
    <n v="11.545757356177297"/>
    <n v="3.5200479744442981"/>
    <d v="2010-01-01T00:00:00"/>
    <n v="2010"/>
    <s v="Estimate"/>
    <m/>
    <s v="https://www.doingbusiness.org/en/reports/thematic-reports/road-costs-knowledge-system"/>
    <m/>
  </r>
  <r>
    <n v="364"/>
    <s v="AFG"/>
    <x v="15"/>
    <m/>
    <s v="Southern Asia"/>
    <x v="1"/>
    <x v="5"/>
    <s v="P107101"/>
    <x v="4"/>
    <x v="1"/>
    <x v="4"/>
    <x v="0"/>
    <n v="2.2200000000000002"/>
    <n v="132.85403846376806"/>
    <n v="2.86"/>
    <n v="8.5768483217317062"/>
    <n v="3.8634451899692368"/>
    <d v="2010-01-01T00:00:00"/>
    <n v="2010"/>
    <s v="Estimate"/>
    <m/>
    <s v="https://www.doingbusiness.org/en/reports/thematic-reports/road-costs-knowledge-system"/>
    <m/>
  </r>
  <r>
    <n v="365"/>
    <s v="AFG"/>
    <x v="15"/>
    <m/>
    <s v="Southern Asia"/>
    <x v="1"/>
    <x v="5"/>
    <s v="P107101"/>
    <x v="4"/>
    <x v="1"/>
    <x v="4"/>
    <x v="0"/>
    <n v="3.27"/>
    <n v="199.74558230566524"/>
    <n v="4.3"/>
    <n v="12.895261462743473"/>
    <n v="3.9435050344781266"/>
    <d v="2010-01-01T00:00:00"/>
    <n v="2010"/>
    <s v="Estimate"/>
    <m/>
    <s v="https://www.doingbusiness.org/en/reports/thematic-reports/road-costs-knowledge-system"/>
    <m/>
  </r>
  <r>
    <n v="366"/>
    <s v="AFG"/>
    <x v="15"/>
    <m/>
    <s v="Southern Asia"/>
    <x v="1"/>
    <x v="5"/>
    <s v="P078284"/>
    <x v="4"/>
    <x v="1"/>
    <x v="4"/>
    <x v="0"/>
    <n v="345"/>
    <n v="4950.0895483910217"/>
    <n v="98.51"/>
    <n v="300.44960347430953"/>
    <n v="0.87086841586756381"/>
    <d v="2008-01-01T00:00:00"/>
    <n v="2008"/>
    <s v="Actual"/>
    <m/>
    <s v="https://www.doingbusiness.org/en/reports/thematic-reports/road-costs-knowledge-system"/>
    <m/>
  </r>
  <r>
    <n v="367"/>
    <s v="AFG"/>
    <x v="15"/>
    <m/>
    <s v="Southern Asia"/>
    <x v="1"/>
    <x v="5"/>
    <s v="P078284"/>
    <x v="4"/>
    <x v="1"/>
    <x v="4"/>
    <x v="0"/>
    <n v="175"/>
    <n v="3383.8090568333309"/>
    <n v="67.34"/>
    <n v="205.38296922099286"/>
    <n v="1.1736169669771022"/>
    <d v="2008-01-01T00:00:00"/>
    <n v="2008"/>
    <s v="Actual"/>
    <m/>
    <s v="https://www.doingbusiness.org/en/reports/thematic-reports/road-costs-knowledge-system"/>
    <m/>
  </r>
  <r>
    <n v="368"/>
    <s v="AFG"/>
    <x v="15"/>
    <m/>
    <s v="Southern Asia"/>
    <x v="1"/>
    <x v="5"/>
    <s v="P078284"/>
    <x v="4"/>
    <x v="1"/>
    <x v="4"/>
    <x v="0"/>
    <n v="170"/>
    <n v="1566.2804915576912"/>
    <n v="31.17"/>
    <n v="95.066634253316721"/>
    <n v="0.55921549560774542"/>
    <d v="2008-01-01T00:00:00"/>
    <n v="2008"/>
    <s v="Actual"/>
    <m/>
    <s v="https://www.doingbusiness.org/en/reports/thematic-reports/road-costs-knowledge-system"/>
    <m/>
  </r>
  <r>
    <n v="369"/>
    <s v="AFG"/>
    <x v="15"/>
    <m/>
    <s v="Southern Asia"/>
    <x v="1"/>
    <x v="5"/>
    <s v="P078284"/>
    <x v="5"/>
    <x v="1"/>
    <x v="5"/>
    <x v="0"/>
    <n v="61"/>
    <n v="1408.4967012628194"/>
    <n v="28.03"/>
    <n v="85.489822204698982"/>
    <n v="1.4014724951589996"/>
    <d v="2008-01-01T00:00:00"/>
    <n v="2008"/>
    <s v="Actual"/>
    <m/>
    <s v="https://www.doingbusiness.org/en/reports/thematic-reports/road-costs-knowledge-system"/>
    <m/>
  </r>
  <r>
    <n v="370"/>
    <s v="AFG"/>
    <x v="15"/>
    <m/>
    <s v="Southern Asia"/>
    <x v="1"/>
    <x v="5"/>
    <s v="P082472"/>
    <x v="3"/>
    <x v="1"/>
    <x v="3"/>
    <x v="0"/>
    <n v="1516.7"/>
    <n v="1889.8880105064086"/>
    <n v="37.61"/>
    <n v="114.70824877341164"/>
    <n v="7.563015017697082E-2"/>
    <d v="2008-01-01T00:00:00"/>
    <n v="2008"/>
    <s v="Actual"/>
    <m/>
    <s v="https://www.doingbusiness.org/en/reports/thematic-reports/road-costs-knowledge-system"/>
    <m/>
  </r>
  <r>
    <n v="371"/>
    <s v="AFG"/>
    <x v="15"/>
    <m/>
    <s v="Southern Asia"/>
    <x v="1"/>
    <x v="5"/>
    <s v="P107101"/>
    <x v="4"/>
    <x v="1"/>
    <x v="4"/>
    <x v="0"/>
    <n v="3.14"/>
    <n v="168.70259820000001"/>
    <n v="3.3130000000000002"/>
    <n v="9.8714143424158394"/>
    <n v="3.1437625294317959"/>
    <d v="2012-01-01T00:00:00"/>
    <n v="2012"/>
    <s v="Actual"/>
    <m/>
    <s v="https://www.doingbusiness.org/en/reports/thematic-reports/road-costs-knowledge-system"/>
    <m/>
  </r>
  <r>
    <n v="372"/>
    <s v="AFG"/>
    <x v="15"/>
    <m/>
    <s v="Southern Asia"/>
    <x v="1"/>
    <x v="5"/>
    <s v="P107101"/>
    <x v="4"/>
    <x v="1"/>
    <x v="4"/>
    <x v="0"/>
    <n v="3.28"/>
    <n v="193.29763439999999"/>
    <n v="3.7959999999999998"/>
    <n v="11.310561075704957"/>
    <n v="3.4483417913734629"/>
    <d v="2012-01-01T00:00:00"/>
    <n v="2012"/>
    <s v="Actual"/>
    <m/>
    <s v="https://www.doingbusiness.org/en/reports/thematic-reports/road-costs-knowledge-system"/>
    <m/>
  </r>
  <r>
    <n v="373"/>
    <s v="AFG"/>
    <x v="15"/>
    <m/>
    <s v="Southern Asia"/>
    <x v="1"/>
    <x v="5"/>
    <s v="P107101"/>
    <x v="4"/>
    <x v="1"/>
    <x v="4"/>
    <x v="0"/>
    <n v="2.2200000000000002"/>
    <n v="107.953368"/>
    <n v="2.12"/>
    <n v="6.3167517071903339"/>
    <n v="2.8453836518875377"/>
    <d v="2012-01-01T00:00:00"/>
    <n v="2012"/>
    <s v="Actual"/>
    <m/>
    <s v="https://www.doingbusiness.org/en/reports/thematic-reports/road-costs-knowledge-system"/>
    <m/>
  </r>
  <r>
    <n v="374"/>
    <s v="AFG"/>
    <x v="15"/>
    <m/>
    <s v="Southern Asia"/>
    <x v="1"/>
    <x v="5"/>
    <s v="P107101"/>
    <x v="4"/>
    <x v="1"/>
    <x v="4"/>
    <x v="0"/>
    <n v="3.27"/>
    <n v="145.12599"/>
    <n v="2.85"/>
    <n v="8.4918596063643648"/>
    <n v="2.5968989621909371"/>
    <d v="2012-01-01T00:00:00"/>
    <n v="2012"/>
    <s v="Actual"/>
    <m/>
    <s v="https://www.doingbusiness.org/en/reports/thematic-reports/road-costs-knowledge-system"/>
    <m/>
  </r>
  <r>
    <n v="375"/>
    <s v="ARM"/>
    <x v="16"/>
    <m/>
    <s v="Western Asia"/>
    <x v="0"/>
    <x v="5"/>
    <s v="P115486"/>
    <x v="3"/>
    <x v="1"/>
    <x v="3"/>
    <x v="0"/>
    <n v="99.8"/>
    <n v="9844.9770399242534"/>
    <n v="27.1"/>
    <n v="66.017909992062343"/>
    <n v="0.66150210412888122"/>
    <d v="2009-01-01T00:00:00"/>
    <n v="2009"/>
    <s v="Estimate"/>
    <m/>
    <s v="https://www.doingbusiness.org/en/reports/thematic-reports/road-costs-knowledge-system"/>
    <m/>
  </r>
  <r>
    <n v="376"/>
    <s v="ARM"/>
    <x v="16"/>
    <m/>
    <s v="Western Asia"/>
    <x v="0"/>
    <x v="5"/>
    <s v="P044829"/>
    <x v="6"/>
    <x v="1"/>
    <x v="6"/>
    <x v="0"/>
    <n v="350.7"/>
    <n v="14459.292333333326"/>
    <n v="26.8"/>
    <n v="110.68158625410359"/>
    <n v="0.31560189978358594"/>
    <d v="2000-01-01T00:00:00"/>
    <n v="2000"/>
    <s v="Estimate"/>
    <m/>
    <s v="https://www.doingbusiness.org/en/reports/thematic-reports/road-costs-knowledge-system"/>
    <m/>
  </r>
  <r>
    <n v="377"/>
    <s v="ARM"/>
    <x v="16"/>
    <m/>
    <s v="Western Asia"/>
    <x v="0"/>
    <x v="5"/>
    <s v="P044829"/>
    <x v="7"/>
    <x v="1"/>
    <x v="7"/>
    <x v="0"/>
    <n v="18.7"/>
    <n v="642.03574166666624"/>
    <n v="1.19"/>
    <n v="4.9145928224769877"/>
    <n v="0.26281245039983891"/>
    <d v="2000-01-01T00:00:00"/>
    <n v="2000"/>
    <s v="Estimate"/>
    <m/>
    <s v="https://www.doingbusiness.org/en/reports/thematic-reports/road-costs-knowledge-system"/>
    <m/>
  </r>
  <r>
    <n v="378"/>
    <s v="ARM"/>
    <x v="16"/>
    <m/>
    <s v="Western Asia"/>
    <x v="0"/>
    <x v="5"/>
    <s v="P044829"/>
    <x v="6"/>
    <x v="1"/>
    <x v="6"/>
    <x v="0"/>
    <n v="8.5"/>
    <n v="766.12668333333283"/>
    <n v="1.42"/>
    <n v="5.8644721074935484"/>
    <n v="0.68993789499924096"/>
    <d v="2000-01-01T00:00:00"/>
    <n v="2000"/>
    <s v="Estimate"/>
    <m/>
    <s v="https://www.doingbusiness.org/en/reports/thematic-reports/road-costs-knowledge-system"/>
    <m/>
  </r>
  <r>
    <n v="379"/>
    <s v="ARM"/>
    <x v="16"/>
    <m/>
    <s v="Western Asia"/>
    <x v="0"/>
    <x v="5"/>
    <s v="P044829"/>
    <x v="6"/>
    <x v="1"/>
    <x v="6"/>
    <x v="0"/>
    <n v="11.6"/>
    <n v="555.71160833333306"/>
    <n v="1.03"/>
    <n v="4.2538072329002503"/>
    <n v="0.36670752007760782"/>
    <d v="2000-01-01T00:00:00"/>
    <n v="2000"/>
    <s v="Estimate"/>
    <m/>
    <s v="https://www.doingbusiness.org/en/reports/thematic-reports/road-costs-knowledge-system"/>
    <m/>
  </r>
  <r>
    <n v="380"/>
    <s v="ARM"/>
    <x v="16"/>
    <m/>
    <s v="Western Asia"/>
    <x v="0"/>
    <x v="5"/>
    <s v="P044829"/>
    <x v="6"/>
    <x v="1"/>
    <x v="6"/>
    <x v="0"/>
    <n v="2.6"/>
    <n v="323.71549999999979"/>
    <n v="0.6"/>
    <n v="2.4779459609127668"/>
    <n v="0.95305613881260254"/>
    <d v="2000-01-01T00:00:00"/>
    <n v="2000"/>
    <s v="Estimate"/>
    <m/>
    <s v="https://www.doingbusiness.org/en/reports/thematic-reports/road-costs-knowledge-system"/>
    <m/>
  </r>
  <r>
    <n v="381"/>
    <s v="ARM"/>
    <x v="16"/>
    <m/>
    <s v="Western Asia"/>
    <x v="0"/>
    <x v="5"/>
    <s v="P044829"/>
    <x v="6"/>
    <x v="1"/>
    <x v="6"/>
    <x v="0"/>
    <n v="16"/>
    <n v="944.17020833333277"/>
    <n v="1.75"/>
    <n v="7.2273423859955708"/>
    <n v="0.45170889912472317"/>
    <d v="2000-01-01T00:00:00"/>
    <n v="2000"/>
    <s v="Estimate"/>
    <m/>
    <s v="https://www.doingbusiness.org/en/reports/thematic-reports/road-costs-knowledge-system"/>
    <m/>
  </r>
  <r>
    <n v="382"/>
    <s v="ARM"/>
    <x v="16"/>
    <m/>
    <s v="Western Asia"/>
    <x v="0"/>
    <x v="5"/>
    <s v="P044829"/>
    <x v="6"/>
    <x v="1"/>
    <x v="6"/>
    <x v="0"/>
    <n v="10.4"/>
    <n v="669.01203333333297"/>
    <n v="1.24"/>
    <n v="5.1210883192197185"/>
    <n v="0.49241233838651138"/>
    <d v="2000-01-01T00:00:00"/>
    <n v="2000"/>
    <s v="Estimate"/>
    <m/>
    <s v="https://www.doingbusiness.org/en/reports/thematic-reports/road-costs-knowledge-system"/>
    <m/>
  </r>
  <r>
    <n v="383"/>
    <s v="ARM"/>
    <x v="16"/>
    <m/>
    <s v="Western Asia"/>
    <x v="0"/>
    <x v="5"/>
    <s v="P115486"/>
    <x v="3"/>
    <x v="1"/>
    <x v="3"/>
    <x v="0"/>
    <n v="446"/>
    <n v="47761.635688836956"/>
    <n v="116.598226"/>
    <n v="259.48887046214486"/>
    <n v="0.58181361090167005"/>
    <d v="2014-01-01T00:00:00"/>
    <n v="2014"/>
    <s v="Actual"/>
    <m/>
    <s v="https://www.doingbusiness.org/en/reports/thematic-reports/road-costs-knowledge-system"/>
    <m/>
  </r>
  <r>
    <n v="384"/>
    <s v="ARM"/>
    <x v="16"/>
    <m/>
    <s v="Western Asia"/>
    <x v="0"/>
    <x v="5"/>
    <s v="P044829"/>
    <x v="6"/>
    <x v="1"/>
    <x v="6"/>
    <x v="0"/>
    <n v="227"/>
    <n v="15240.975122950993"/>
    <n v="33.299999999999997"/>
    <n v="112.59823086012776"/>
    <n v="0.49602744872302978"/>
    <d v="2005-01-01T00:00:00"/>
    <n v="2005"/>
    <s v="Actual"/>
    <m/>
    <s v="https://www.doingbusiness.org/en/reports/thematic-reports/road-costs-knowledge-system"/>
    <m/>
  </r>
  <r>
    <n v="385"/>
    <s v="ARM"/>
    <x v="16"/>
    <m/>
    <s v="Western Asia"/>
    <x v="0"/>
    <x v="5"/>
    <s v="P044829"/>
    <x v="7"/>
    <x v="1"/>
    <x v="7"/>
    <x v="0"/>
    <n v="18.7"/>
    <n v="549.22432875499089"/>
    <n v="1.2000000000000002"/>
    <n v="4.0575939048694698"/>
    <n v="0.21698363127644224"/>
    <d v="2005-01-01T00:00:00"/>
    <n v="2005"/>
    <s v="Actual"/>
    <m/>
    <s v="https://www.doingbusiness.org/en/reports/thematic-reports/road-costs-knowledge-system"/>
    <m/>
  </r>
  <r>
    <n v="386"/>
    <s v="ARM"/>
    <x v="16"/>
    <m/>
    <s v="Western Asia"/>
    <x v="0"/>
    <x v="5"/>
    <s v="P044829"/>
    <x v="6"/>
    <x v="1"/>
    <x v="6"/>
    <x v="0"/>
    <n v="8.5"/>
    <n v="764.79487779132467"/>
    <n v="1.671"/>
    <n v="5.6501995125307358"/>
    <n v="0.66472935441538072"/>
    <d v="2005-01-01T00:00:00"/>
    <n v="2005"/>
    <s v="Actual"/>
    <m/>
    <s v="https://www.doingbusiness.org/en/reports/thematic-reports/road-costs-knowledge-system"/>
    <m/>
  </r>
  <r>
    <n v="387"/>
    <s v="ARM"/>
    <x v="16"/>
    <m/>
    <s v="Western Asia"/>
    <x v="0"/>
    <x v="5"/>
    <s v="P044829"/>
    <x v="6"/>
    <x v="1"/>
    <x v="6"/>
    <x v="0"/>
    <n v="11.6"/>
    <n v="535.49372053611603"/>
    <n v="1.17"/>
    <n v="3.9561540572477325"/>
    <n v="0.34104776355583905"/>
    <d v="2005-01-01T00:00:00"/>
    <n v="2005"/>
    <s v="Actual"/>
    <m/>
    <s v="https://www.doingbusiness.org/en/reports/thematic-reports/road-costs-knowledge-system"/>
    <m/>
  </r>
  <r>
    <n v="388"/>
    <s v="ARM"/>
    <x v="16"/>
    <m/>
    <s v="Western Asia"/>
    <x v="0"/>
    <x v="5"/>
    <s v="P044829"/>
    <x v="6"/>
    <x v="1"/>
    <x v="6"/>
    <x v="0"/>
    <n v="2.6"/>
    <n v="254.47393898981241"/>
    <n v="0.55600000000000005"/>
    <n v="1.8800185092561874"/>
    <n v="0.72308404202161047"/>
    <d v="2005-01-01T00:00:00"/>
    <n v="2005"/>
    <s v="Actual"/>
    <m/>
    <s v="https://www.doingbusiness.org/en/reports/thematic-reports/road-costs-knowledge-system"/>
    <m/>
  </r>
  <r>
    <n v="389"/>
    <s v="ARM"/>
    <x v="16"/>
    <m/>
    <s v="Western Asia"/>
    <x v="0"/>
    <x v="5"/>
    <s v="P044829"/>
    <x v="6"/>
    <x v="1"/>
    <x v="6"/>
    <x v="0"/>
    <n v="16"/>
    <n v="870.52056107666044"/>
    <n v="1.9020000000000001"/>
    <n v="6.4312863392181088"/>
    <n v="0.4019553962011318"/>
    <d v="2005-01-01T00:00:00"/>
    <n v="2005"/>
    <s v="Actual"/>
    <m/>
    <s v="https://www.doingbusiness.org/en/reports/thematic-reports/road-costs-knowledge-system"/>
    <m/>
  </r>
  <r>
    <n v="390"/>
    <s v="ARM"/>
    <x v="16"/>
    <m/>
    <s v="Western Asia"/>
    <x v="0"/>
    <x v="5"/>
    <s v="P044829"/>
    <x v="6"/>
    <x v="1"/>
    <x v="6"/>
    <x v="0"/>
    <n v="10.4"/>
    <n v="512.60937350465815"/>
    <n v="1.1200000000000001"/>
    <n v="3.7870876445448385"/>
    <n v="0.364143042744696"/>
    <d v="2005-01-01T00:00:00"/>
    <n v="2005"/>
    <s v="Actual"/>
    <m/>
    <s v="https://www.doingbusiness.org/en/reports/thematic-reports/road-costs-knowledge-system"/>
    <m/>
  </r>
  <r>
    <n v="391"/>
    <s v="AZE"/>
    <x v="17"/>
    <m/>
    <s v="Western Asia"/>
    <x v="0"/>
    <x v="5"/>
    <s v="P040716"/>
    <x v="3"/>
    <x v="1"/>
    <x v="3"/>
    <x v="0"/>
    <n v="21.3"/>
    <n v="8.3911631666666597"/>
    <n v="9.01"/>
    <n v="44.38860810868222"/>
    <n v="2.0839722116752215"/>
    <d v="2001-01-01T00:00:00"/>
    <n v="2001"/>
    <s v="Estimate"/>
    <m/>
    <s v="https://www.doingbusiness.org/en/reports/thematic-reports/road-costs-knowledge-system"/>
    <m/>
  </r>
  <r>
    <n v="392"/>
    <s v="AZE"/>
    <x v="17"/>
    <m/>
    <s v="Western Asia"/>
    <x v="0"/>
    <x v="5"/>
    <s v="P040716"/>
    <x v="3"/>
    <x v="1"/>
    <x v="3"/>
    <x v="0"/>
    <n v="72.7"/>
    <n v="32.065232833333312"/>
    <n v="34.43"/>
    <n v="169.62261677934839"/>
    <n v="2.3331859254380793"/>
    <d v="2001-01-01T00:00:00"/>
    <n v="2001"/>
    <s v="Estimate"/>
    <m/>
    <s v="https://www.doingbusiness.org/en/reports/thematic-reports/road-costs-knowledge-system"/>
    <m/>
  </r>
  <r>
    <n v="393"/>
    <s v="AZE"/>
    <x v="17"/>
    <m/>
    <s v="Western Asia"/>
    <x v="0"/>
    <x v="5"/>
    <s v="P094488"/>
    <x v="8"/>
    <x v="2"/>
    <x v="8"/>
    <x v="0"/>
    <n v="80"/>
    <n v="116.00315669999999"/>
    <n v="122.7"/>
    <n v="550.39407857966239"/>
    <n v="6.8799259822457799"/>
    <d v="2005-01-01T00:00:00"/>
    <n v="2005"/>
    <s v="Estimate"/>
    <m/>
    <s v="https://www.doingbusiness.org/en/reports/thematic-reports/road-costs-knowledge-system"/>
    <m/>
  </r>
  <r>
    <n v="394"/>
    <s v="AZE"/>
    <x v="17"/>
    <m/>
    <s v="Western Asia"/>
    <x v="0"/>
    <x v="5"/>
    <s v="P094488"/>
    <x v="3"/>
    <x v="1"/>
    <x v="3"/>
    <x v="0"/>
    <n v="124"/>
    <n v="75.633679999999998"/>
    <n v="80"/>
    <n v="358.85514495821508"/>
    <n v="2.8939931045017344"/>
    <d v="2005-01-01T00:00:00"/>
    <n v="2005"/>
    <s v="Estimate"/>
    <m/>
    <s v="https://www.doingbusiness.org/en/reports/thematic-reports/road-costs-knowledge-system"/>
    <m/>
  </r>
  <r>
    <n v="395"/>
    <s v="AZE"/>
    <x v="17"/>
    <m/>
    <s v="Western Asia"/>
    <x v="0"/>
    <x v="5"/>
    <s v="P040716"/>
    <x v="3"/>
    <x v="1"/>
    <x v="3"/>
    <x v="0"/>
    <n v="21.3"/>
    <n v="6.0283749999999969"/>
    <n v="7.5"/>
    <n v="20.271352343369053"/>
    <n v="0.95170668278727943"/>
    <d v="2009-01-01T00:00:00"/>
    <n v="2009"/>
    <s v="Actual"/>
    <m/>
    <s v="https://www.doingbusiness.org/en/reports/thematic-reports/road-costs-knowledge-system"/>
    <m/>
  </r>
  <r>
    <n v="396"/>
    <s v="AZE"/>
    <x v="17"/>
    <m/>
    <s v="Western Asia"/>
    <x v="0"/>
    <x v="5"/>
    <s v="P040716"/>
    <x v="3"/>
    <x v="1"/>
    <x v="3"/>
    <x v="0"/>
    <n v="72.7"/>
    <n v="24.756526666666655"/>
    <n v="30.8"/>
    <n v="83.247686956768916"/>
    <n v="1.1450851025690358"/>
    <d v="2009-01-01T00:00:00"/>
    <n v="2009"/>
    <s v="Actual"/>
    <m/>
    <s v="https://www.doingbusiness.org/en/reports/thematic-reports/road-costs-knowledge-system"/>
    <m/>
  </r>
  <r>
    <n v="397"/>
    <s v="AZE"/>
    <x v="17"/>
    <m/>
    <s v="Western Asia"/>
    <x v="0"/>
    <x v="5"/>
    <s v="P094488"/>
    <x v="8"/>
    <x v="2"/>
    <x v="8"/>
    <x v="0"/>
    <n v="31"/>
    <n v="80.644411299999987"/>
    <n v="85.3"/>
    <n v="382.6292983116968"/>
    <n v="12.342880590699897"/>
    <d v="2005-01-01T00:00:00"/>
    <n v="2005"/>
    <s v="Actual"/>
    <m/>
    <s v="https://www.doingbusiness.org/en/reports/thematic-reports/road-costs-knowledge-system"/>
    <m/>
  </r>
  <r>
    <n v="398"/>
    <s v="AZE"/>
    <x v="17"/>
    <m/>
    <s v="Western Asia"/>
    <x v="0"/>
    <x v="5"/>
    <s v="P094488"/>
    <x v="3"/>
    <x v="1"/>
    <x v="3"/>
    <x v="0"/>
    <n v="124"/>
    <n v="134.72249249999999"/>
    <n v="142.5"/>
    <n v="639.21072695682062"/>
    <n v="5.154925217393715"/>
    <d v="2005-01-01T00:00:00"/>
    <n v="2005"/>
    <s v="Actual"/>
    <m/>
    <s v="https://www.doingbusiness.org/en/reports/thematic-reports/road-costs-knowledge-system"/>
    <m/>
  </r>
  <r>
    <n v="399"/>
    <s v="BGD"/>
    <x v="8"/>
    <m/>
    <s v="Southern Asia"/>
    <x v="1"/>
    <x v="3"/>
    <s v="P071435C1"/>
    <x v="9"/>
    <x v="2"/>
    <x v="9"/>
    <x v="0"/>
    <n v="1100"/>
    <n v="369470.81664999999"/>
    <n v="6353.75"/>
    <n v="22665.368705780264"/>
    <n v="20.604880641618422"/>
    <d v="2003-01-01T00:00:00"/>
    <n v="2003"/>
    <s v="Estimate"/>
    <m/>
    <s v="https://www.doingbusiness.org/en/reports/thematic-reports/road-costs-knowledge-system"/>
    <m/>
  </r>
  <r>
    <n v="400"/>
    <s v="BGD"/>
    <x v="8"/>
    <m/>
    <s v="Southern Asia"/>
    <x v="1"/>
    <x v="3"/>
    <s v="P071435C1"/>
    <x v="9"/>
    <x v="2"/>
    <x v="9"/>
    <x v="0"/>
    <n v="1115"/>
    <n v="674662.77322115004"/>
    <n v="8638.09"/>
    <n v="26073.754466783979"/>
    <n v="23.38453315406635"/>
    <d v="2013-01-01T00:00:00"/>
    <n v="2013"/>
    <s v="Actual"/>
    <m/>
    <s v="https://www.doingbusiness.org/en/reports/thematic-reports/road-costs-knowledge-system"/>
    <m/>
  </r>
  <r>
    <n v="401"/>
    <s v="BGD"/>
    <x v="8"/>
    <m/>
    <s v="Southern Asia"/>
    <x v="1"/>
    <x v="3"/>
    <s v="P071435C2"/>
    <x v="5"/>
    <x v="1"/>
    <x v="5"/>
    <x v="0"/>
    <n v="500"/>
    <n v="78575.241549999992"/>
    <n v="1351.25"/>
    <n v="4820.2367835822279"/>
    <n v="9.6404735671644559"/>
    <d v="2003-01-01T00:00:00"/>
    <n v="2003"/>
    <s v="Estimate"/>
    <m/>
    <s v="https://www.doingbusiness.org/en/reports/thematic-reports/road-costs-knowledge-system"/>
    <m/>
  </r>
  <r>
    <n v="402"/>
    <s v="BGD"/>
    <x v="8"/>
    <m/>
    <s v="Southern Asia"/>
    <x v="1"/>
    <x v="3"/>
    <s v="P071435C2"/>
    <x v="5"/>
    <x v="1"/>
    <x v="5"/>
    <x v="0"/>
    <n v="515"/>
    <n v="162906.16549830002"/>
    <n v="2085.7800000000002"/>
    <n v="6295.8496139457557"/>
    <n v="12.224950706690787"/>
    <d v="2013-01-01T00:00:00"/>
    <n v="2013"/>
    <s v="Actual"/>
    <m/>
    <s v="https://www.doingbusiness.org/en/reports/thematic-reports/road-costs-knowledge-system"/>
    <m/>
  </r>
  <r>
    <n v="403"/>
    <s v="BGD"/>
    <x v="8"/>
    <m/>
    <s v="Southern Asia"/>
    <x v="1"/>
    <x v="3"/>
    <s v="P071435C3"/>
    <x v="6"/>
    <x v="1"/>
    <x v="6"/>
    <x v="0"/>
    <n v="1500"/>
    <n v="130401.4647"/>
    <n v="2242.5"/>
    <n v="7999.5418961577398"/>
    <n v="5.3330279307718262"/>
    <d v="2003-01-01T00:00:00"/>
    <n v="2003"/>
    <s v="Estimate"/>
    <m/>
    <s v="https://www.doingbusiness.org/en/reports/thematic-reports/road-costs-knowledge-system"/>
    <m/>
  </r>
  <r>
    <n v="404"/>
    <s v="BGD"/>
    <x v="8"/>
    <m/>
    <s v="Southern Asia"/>
    <x v="1"/>
    <x v="3"/>
    <s v="P071435C3"/>
    <x v="6"/>
    <x v="1"/>
    <x v="6"/>
    <x v="0"/>
    <n v="2120"/>
    <n v="267520.76258669997"/>
    <n v="3425.22"/>
    <n v="10338.899603351876"/>
    <n v="4.8768394355433378"/>
    <d v="2013-01-01T00:00:00"/>
    <n v="2013"/>
    <s v="Actual"/>
    <m/>
    <s v="https://www.doingbusiness.org/en/reports/thematic-reports/road-costs-knowledge-system"/>
    <m/>
  </r>
  <r>
    <n v="405"/>
    <s v="BTN"/>
    <x v="18"/>
    <m/>
    <s v="Southern Asia"/>
    <x v="1"/>
    <x v="3"/>
    <s v="P059481C1"/>
    <x v="10"/>
    <x v="2"/>
    <x v="10"/>
    <x v="0"/>
    <n v="122"/>
    <n v="538.19285416666628"/>
    <n v="12.5"/>
    <n v="32.835184087308093"/>
    <n v="0.26914085317465652"/>
    <d v="1999-01-01T00:00:00"/>
    <n v="1999"/>
    <s v="Estimate"/>
    <m/>
    <s v="https://www.doingbusiness.org/en/reports/thematic-reports/road-costs-knowledge-system"/>
    <m/>
  </r>
  <r>
    <n v="406"/>
    <s v="BTN"/>
    <x v="18"/>
    <m/>
    <s v="Southern Asia"/>
    <x v="1"/>
    <x v="3"/>
    <s v="P059481C1"/>
    <x v="10"/>
    <x v="2"/>
    <x v="10"/>
    <x v="0"/>
    <n v="128.76"/>
    <n v="570.86830499999962"/>
    <n v="12.6"/>
    <n v="41.576593955568462"/>
    <n v="0.32289992199105672"/>
    <d v="2006-01-01T00:00:00"/>
    <n v="2006"/>
    <s v="Actual"/>
    <m/>
    <s v="https://www.doingbusiness.org/en/reports/thematic-reports/road-costs-knowledge-system"/>
    <m/>
  </r>
  <r>
    <n v="407"/>
    <s v="BTN"/>
    <x v="18"/>
    <m/>
    <s v="Southern Asia"/>
    <x v="1"/>
    <x v="3"/>
    <s v="P100332C1"/>
    <x v="10"/>
    <x v="2"/>
    <x v="10"/>
    <x v="0"/>
    <n v="89"/>
    <n v="359.73223999999971"/>
    <n v="8.6999999999999993"/>
    <n v="25.625562171928614"/>
    <n v="0.28792766485313048"/>
    <d v="2007-01-01T00:00:00"/>
    <n v="2007"/>
    <s v="Estimate"/>
    <m/>
    <s v="https://www.doingbusiness.org/en/reports/thematic-reports/road-costs-knowledge-system"/>
    <m/>
  </r>
  <r>
    <n v="408"/>
    <s v="BTN"/>
    <x v="18"/>
    <m/>
    <s v="Southern Asia"/>
    <x v="1"/>
    <x v="3"/>
    <s v="P100332C1"/>
    <x v="10"/>
    <x v="2"/>
    <x v="10"/>
    <x v="0"/>
    <n v="90"/>
    <n v="635.20064431666708"/>
    <n v="10.84"/>
    <n v="33.921702213290764"/>
    <n v="0.3769078023698974"/>
    <d v="2013-01-01T00:00:00"/>
    <n v="2013"/>
    <s v="Actual"/>
    <m/>
    <s v="https://www.doingbusiness.org/en/reports/thematic-reports/road-costs-knowledge-system"/>
    <m/>
  </r>
  <r>
    <n v="409"/>
    <s v="BTN"/>
    <x v="18"/>
    <m/>
    <s v="Southern Asia"/>
    <x v="1"/>
    <x v="3"/>
    <s v="P100332C1S1"/>
    <x v="10"/>
    <x v="2"/>
    <x v="10"/>
    <x v="0"/>
    <n v="13.7"/>
    <n v="82.697066666666601"/>
    <n v="2"/>
    <n v="5.890933832627268"/>
    <n v="0.42999517026476414"/>
    <d v="2007-01-01T00:00:00"/>
    <n v="2007"/>
    <s v="Estimate"/>
    <m/>
    <s v="https://www.doingbusiness.org/en/reports/thematic-reports/road-costs-knowledge-system"/>
    <m/>
  </r>
  <r>
    <n v="410"/>
    <s v="BTN"/>
    <x v="18"/>
    <m/>
    <s v="Southern Asia"/>
    <x v="1"/>
    <x v="3"/>
    <s v="P100332C1S1"/>
    <x v="10"/>
    <x v="2"/>
    <x v="10"/>
    <x v="0"/>
    <n v="11.83"/>
    <n v="97.27242339166672"/>
    <n v="1.66"/>
    <n v="5.1946518149504302"/>
    <n v="0.43910835291212424"/>
    <d v="2013-01-01T00:00:00"/>
    <n v="2013"/>
    <s v="Actual"/>
    <m/>
    <s v="https://www.doingbusiness.org/en/reports/thematic-reports/road-costs-knowledge-system"/>
    <m/>
  </r>
  <r>
    <n v="411"/>
    <s v="BTN"/>
    <x v="18"/>
    <m/>
    <s v="Southern Asia"/>
    <x v="1"/>
    <x v="3"/>
    <s v="P100332C1S2"/>
    <x v="10"/>
    <x v="2"/>
    <x v="10"/>
    <x v="0"/>
    <n v="22"/>
    <n v="103.37133333333325"/>
    <n v="2.5"/>
    <n v="7.3636672907840852"/>
    <n v="0.3347121495810948"/>
    <d v="2007-01-01T00:00:00"/>
    <n v="2007"/>
    <s v="Estimate"/>
    <m/>
    <s v="https://www.doingbusiness.org/en/reports/thematic-reports/road-costs-knowledge-system"/>
    <m/>
  </r>
  <r>
    <n v="412"/>
    <s v="BTN"/>
    <x v="18"/>
    <m/>
    <s v="Southern Asia"/>
    <x v="1"/>
    <x v="3"/>
    <s v="P100332C1S2"/>
    <x v="10"/>
    <x v="2"/>
    <x v="10"/>
    <x v="0"/>
    <n v="26.1"/>
    <n v="186.92712687916676"/>
    <n v="3.19"/>
    <n v="9.9824935480071524"/>
    <n v="0.38247101716502496"/>
    <d v="2013-01-01T00:00:00"/>
    <n v="2013"/>
    <s v="Actual"/>
    <m/>
    <s v="https://www.doingbusiness.org/en/reports/thematic-reports/road-costs-knowledge-system"/>
    <m/>
  </r>
  <r>
    <n v="413"/>
    <s v="BTN"/>
    <x v="18"/>
    <m/>
    <s v="Southern Asia"/>
    <x v="1"/>
    <x v="3"/>
    <s v="P100332C1S3"/>
    <x v="10"/>
    <x v="2"/>
    <x v="10"/>
    <x v="0"/>
    <n v="29"/>
    <n v="136.4501599999999"/>
    <n v="3.3"/>
    <n v="9.7200408238349922"/>
    <n v="0.33517382151155145"/>
    <d v="2007-01-01T00:00:00"/>
    <n v="2007"/>
    <s v="Estimate"/>
    <m/>
    <s v="https://www.doingbusiness.org/en/reports/thematic-reports/road-costs-knowledge-system"/>
    <m/>
  </r>
  <r>
    <n v="414"/>
    <s v="BTN"/>
    <x v="18"/>
    <m/>
    <s v="Southern Asia"/>
    <x v="1"/>
    <x v="3"/>
    <s v="P100332C1S3"/>
    <x v="10"/>
    <x v="2"/>
    <x v="10"/>
    <x v="0"/>
    <n v="29"/>
    <n v="236.73529548333346"/>
    <n v="4.04"/>
    <n v="12.642405621927553"/>
    <n v="0.43594502144577768"/>
    <d v="2013-01-01T00:00:00"/>
    <n v="2013"/>
    <s v="Actual"/>
    <m/>
    <s v="https://www.doingbusiness.org/en/reports/thematic-reports/road-costs-knowledge-system"/>
    <m/>
  </r>
  <r>
    <n v="415"/>
    <s v="KHM"/>
    <x v="19"/>
    <m/>
    <s v="South-Eastern Asia"/>
    <x v="1"/>
    <x v="1"/>
    <s v="P071207C1S1"/>
    <x v="5"/>
    <x v="1"/>
    <x v="5"/>
    <x v="0"/>
    <n v="21.8"/>
    <n v="7072.5333333333274"/>
    <n v="1.78"/>
    <n v="6.6617831111100783"/>
    <n v="0.30558638124358156"/>
    <d v="2003-01-01T00:00:00"/>
    <n v="2003"/>
    <s v="Estimate"/>
    <m/>
    <s v="https://www.doingbusiness.org/en/reports/thematic-reports/road-costs-knowledge-system"/>
    <m/>
  </r>
  <r>
    <n v="416"/>
    <s v="KHM"/>
    <x v="19"/>
    <m/>
    <s v="South-Eastern Asia"/>
    <x v="1"/>
    <x v="1"/>
    <s v="P071207C1S1"/>
    <x v="5"/>
    <x v="1"/>
    <x v="5"/>
    <x v="0"/>
    <n v="19.8"/>
    <n v="6493.13"/>
    <n v="1.61"/>
    <n v="4.5459399813467884"/>
    <n v="0.22959292835084788"/>
    <d v="2012-01-01T00:00:00"/>
    <n v="2012"/>
    <s v="Actual"/>
    <m/>
    <s v="https://www.doingbusiness.org/en/reports/thematic-reports/road-costs-knowledge-system"/>
    <m/>
  </r>
  <r>
    <n v="417"/>
    <s v="KHM"/>
    <x v="19"/>
    <m/>
    <s v="South-Eastern Asia"/>
    <x v="1"/>
    <x v="1"/>
    <s v="P071207C1S10"/>
    <x v="5"/>
    <x v="1"/>
    <x v="5"/>
    <x v="0"/>
    <n v="10.8"/>
    <n v="1549.5999999999988"/>
    <n v="0.39"/>
    <n v="1.4596041647937814"/>
    <n v="0.13514853377720198"/>
    <d v="2003-01-01T00:00:00"/>
    <n v="2003"/>
    <s v="Estimate"/>
    <m/>
    <s v="https://www.doingbusiness.org/en/reports/thematic-reports/road-costs-knowledge-system"/>
    <m/>
  </r>
  <r>
    <n v="418"/>
    <s v="KHM"/>
    <x v="19"/>
    <m/>
    <s v="South-Eastern Asia"/>
    <x v="1"/>
    <x v="1"/>
    <s v="P071207C1S10"/>
    <x v="5"/>
    <x v="1"/>
    <x v="5"/>
    <x v="0"/>
    <n v="8"/>
    <n v="1693.86"/>
    <n v="0.42"/>
    <n v="1.1858973864382925"/>
    <n v="0.14823717330478656"/>
    <d v="2012-01-01T00:00:00"/>
    <n v="2012"/>
    <s v="Actual"/>
    <m/>
    <s v="https://www.doingbusiness.org/en/reports/thematic-reports/road-costs-knowledge-system"/>
    <m/>
  </r>
  <r>
    <n v="419"/>
    <s v="KHM"/>
    <x v="19"/>
    <m/>
    <s v="South-Eastern Asia"/>
    <x v="1"/>
    <x v="1"/>
    <s v="P071207C1S2"/>
    <x v="5"/>
    <x v="1"/>
    <x v="5"/>
    <x v="0"/>
    <n v="11.8"/>
    <n v="3655.4666666666635"/>
    <n v="0.92"/>
    <n v="3.4431687990007149"/>
    <n v="0.29179396601700974"/>
    <d v="2003-01-01T00:00:00"/>
    <n v="2003"/>
    <s v="Estimate"/>
    <m/>
    <s v="https://www.doingbusiness.org/en/reports/thematic-reports/road-costs-knowledge-system"/>
    <m/>
  </r>
  <r>
    <n v="420"/>
    <s v="KHM"/>
    <x v="19"/>
    <m/>
    <s v="South-Eastern Asia"/>
    <x v="1"/>
    <x v="1"/>
    <s v="P071207C1S2"/>
    <x v="5"/>
    <x v="1"/>
    <x v="5"/>
    <x v="0"/>
    <n v="12"/>
    <n v="5202.57"/>
    <n v="1.29"/>
    <n v="3.6423991154890412"/>
    <n v="0.30353325962408678"/>
    <d v="2012-01-01T00:00:00"/>
    <n v="2012"/>
    <s v="Actual"/>
    <m/>
    <s v="https://www.doingbusiness.org/en/reports/thematic-reports/road-costs-knowledge-system"/>
    <m/>
  </r>
  <r>
    <n v="421"/>
    <s v="KHM"/>
    <x v="19"/>
    <m/>
    <s v="South-Eastern Asia"/>
    <x v="1"/>
    <x v="1"/>
    <s v="P071207C1S3"/>
    <x v="5"/>
    <x v="1"/>
    <x v="5"/>
    <x v="0"/>
    <n v="8.9"/>
    <n v="2344.2666666666646"/>
    <n v="0.59"/>
    <n v="2.2081191210982842"/>
    <n v="0.24810327203351507"/>
    <d v="2003-01-01T00:00:00"/>
    <n v="2003"/>
    <s v="Estimate"/>
    <m/>
    <s v="https://www.doingbusiness.org/en/reports/thematic-reports/road-costs-knowledge-system"/>
    <m/>
  </r>
  <r>
    <n v="422"/>
    <s v="KHM"/>
    <x v="19"/>
    <m/>
    <s v="South-Eastern Asia"/>
    <x v="1"/>
    <x v="1"/>
    <s v="P071207C1S3"/>
    <x v="5"/>
    <x v="1"/>
    <x v="5"/>
    <x v="0"/>
    <n v="13.5"/>
    <n v="3831.35"/>
    <n v="0.95"/>
    <n v="2.6823869455151854"/>
    <n v="0.19869532929742115"/>
    <d v="2012-01-01T00:00:00"/>
    <n v="2012"/>
    <s v="Actual"/>
    <m/>
    <s v="https://www.doingbusiness.org/en/reports/thematic-reports/road-costs-knowledge-system"/>
    <m/>
  </r>
  <r>
    <n v="423"/>
    <s v="KHM"/>
    <x v="19"/>
    <m/>
    <s v="South-Eastern Asia"/>
    <x v="1"/>
    <x v="1"/>
    <s v="P071207C1S4"/>
    <x v="5"/>
    <x v="1"/>
    <x v="5"/>
    <x v="0"/>
    <n v="18.2"/>
    <n v="5165.3333333333294"/>
    <n v="1.3"/>
    <n v="4.8653472159792717"/>
    <n v="0.26732677010875122"/>
    <d v="2003-01-01T00:00:00"/>
    <n v="2003"/>
    <s v="Estimate"/>
    <m/>
    <s v="https://www.doingbusiness.org/en/reports/thematic-reports/road-costs-knowledge-system"/>
    <m/>
  </r>
  <r>
    <n v="424"/>
    <s v="KHM"/>
    <x v="19"/>
    <m/>
    <s v="South-Eastern Asia"/>
    <x v="1"/>
    <x v="1"/>
    <s v="P071207C1S4"/>
    <x v="5"/>
    <x v="1"/>
    <x v="5"/>
    <x v="0"/>
    <n v="15.2"/>
    <n v="4274.9800000000005"/>
    <n v="1.06"/>
    <n v="2.9929791181537864"/>
    <n v="0.19690652093117017"/>
    <d v="2012-01-01T00:00:00"/>
    <n v="2012"/>
    <s v="Actual"/>
    <m/>
    <s v="https://www.doingbusiness.org/en/reports/thematic-reports/road-costs-knowledge-system"/>
    <m/>
  </r>
  <r>
    <n v="425"/>
    <s v="KHM"/>
    <x v="19"/>
    <m/>
    <s v="South-Eastern Asia"/>
    <x v="1"/>
    <x v="1"/>
    <s v="P071207C1S5"/>
    <x v="5"/>
    <x v="1"/>
    <x v="5"/>
    <x v="0"/>
    <n v="15.3"/>
    <n v="4887.1999999999953"/>
    <n v="1.23"/>
    <n v="4.6033669812726945"/>
    <n v="0.30087365890671203"/>
    <d v="2003-01-01T00:00:00"/>
    <n v="2003"/>
    <s v="Estimate"/>
    <m/>
    <s v="https://www.doingbusiness.org/en/reports/thematic-reports/road-costs-knowledge-system"/>
    <m/>
  </r>
  <r>
    <n v="426"/>
    <s v="KHM"/>
    <x v="19"/>
    <m/>
    <s v="South-Eastern Asia"/>
    <x v="1"/>
    <x v="1"/>
    <s v="P071207C1S5"/>
    <x v="5"/>
    <x v="1"/>
    <x v="5"/>
    <x v="0"/>
    <n v="15.5"/>
    <n v="5283.2300000000005"/>
    <n v="1.31"/>
    <n v="3.6988704196051509"/>
    <n v="0.23863680126484846"/>
    <d v="2012-01-01T00:00:00"/>
    <n v="2012"/>
    <s v="Actual"/>
    <m/>
    <s v="https://www.doingbusiness.org/en/reports/thematic-reports/road-costs-knowledge-system"/>
    <m/>
  </r>
  <r>
    <n v="427"/>
    <s v="KHM"/>
    <x v="19"/>
    <m/>
    <s v="South-Eastern Asia"/>
    <x v="1"/>
    <x v="1"/>
    <s v="P071207C1S6"/>
    <x v="5"/>
    <x v="1"/>
    <x v="5"/>
    <x v="0"/>
    <n v="18.399999999999999"/>
    <n v="4330.9333333333298"/>
    <n v="1.0900000000000001"/>
    <n v="4.0794065118595428"/>
    <n v="0.22170687564454039"/>
    <d v="2003-01-01T00:00:00"/>
    <n v="2003"/>
    <s v="Estimate"/>
    <m/>
    <s v="https://www.doingbusiness.org/en/reports/thematic-reports/road-costs-knowledge-system"/>
    <m/>
  </r>
  <r>
    <n v="428"/>
    <s v="KHM"/>
    <x v="19"/>
    <m/>
    <s v="South-Eastern Asia"/>
    <x v="1"/>
    <x v="1"/>
    <s v="P071207C1S6"/>
    <x v="5"/>
    <x v="1"/>
    <x v="5"/>
    <x v="0"/>
    <n v="18.5"/>
    <n v="6009.17"/>
    <n v="1.49"/>
    <n v="4.2071121566501333"/>
    <n v="0.22741146792703423"/>
    <d v="2012-01-01T00:00:00"/>
    <n v="2012"/>
    <s v="Actual"/>
    <m/>
    <s v="https://www.doingbusiness.org/en/reports/thematic-reports/road-costs-knowledge-system"/>
    <m/>
  </r>
  <r>
    <n v="429"/>
    <s v="KHM"/>
    <x v="19"/>
    <m/>
    <s v="South-Eastern Asia"/>
    <x v="1"/>
    <x v="1"/>
    <s v="P071207C1S7"/>
    <x v="5"/>
    <x v="1"/>
    <x v="5"/>
    <x v="0"/>
    <n v="17.8"/>
    <n v="2304.533333333331"/>
    <n v="0.57999999999999996"/>
    <n v="2.1706933732830591"/>
    <n v="0.1219490659147786"/>
    <d v="2003-01-01T00:00:00"/>
    <n v="2003"/>
    <s v="Estimate"/>
    <m/>
    <s v="https://www.doingbusiness.org/en/reports/thematic-reports/road-costs-knowledge-system"/>
    <m/>
  </r>
  <r>
    <n v="430"/>
    <s v="KHM"/>
    <x v="19"/>
    <m/>
    <s v="South-Eastern Asia"/>
    <x v="1"/>
    <x v="1"/>
    <s v="P071207C1S7"/>
    <x v="5"/>
    <x v="1"/>
    <x v="5"/>
    <x v="0"/>
    <n v="29"/>
    <n v="4436.3"/>
    <n v="1.1000000000000001"/>
    <n v="3.1059217263860046"/>
    <n v="0.10710074918572429"/>
    <d v="2012-01-01T00:00:00"/>
    <n v="2012"/>
    <s v="Actual"/>
    <m/>
    <s v="https://www.doingbusiness.org/en/reports/thematic-reports/road-costs-knowledge-system"/>
    <m/>
  </r>
  <r>
    <n v="431"/>
    <s v="KHM"/>
    <x v="19"/>
    <m/>
    <s v="South-Eastern Asia"/>
    <x v="1"/>
    <x v="1"/>
    <s v="P071207C1S8"/>
    <x v="5"/>
    <x v="1"/>
    <x v="5"/>
    <x v="0"/>
    <n v="12.7"/>
    <n v="1668.7999999999984"/>
    <n v="0.42"/>
    <n v="1.5718814082394565"/>
    <n v="0.12377018962515407"/>
    <d v="2003-01-01T00:00:00"/>
    <n v="2003"/>
    <s v="Estimate"/>
    <m/>
    <s v="https://www.doingbusiness.org/en/reports/thematic-reports/road-costs-knowledge-system"/>
    <m/>
  </r>
  <r>
    <n v="432"/>
    <s v="KHM"/>
    <x v="19"/>
    <m/>
    <s v="South-Eastern Asia"/>
    <x v="1"/>
    <x v="1"/>
    <s v="P071207C1S8"/>
    <x v="5"/>
    <x v="1"/>
    <x v="5"/>
    <x v="0"/>
    <n v="12.6"/>
    <n v="2863.43"/>
    <n v="0.71"/>
    <n v="2.0047312961218755"/>
    <n v="0.15910565842237107"/>
    <d v="2012-01-01T00:00:00"/>
    <n v="2012"/>
    <s v="Actual"/>
    <m/>
    <s v="https://www.doingbusiness.org/en/reports/thematic-reports/road-costs-knowledge-system"/>
    <m/>
  </r>
  <r>
    <n v="433"/>
    <s v="KHM"/>
    <x v="19"/>
    <m/>
    <s v="South-Eastern Asia"/>
    <x v="1"/>
    <x v="1"/>
    <s v="P071207C1S9"/>
    <x v="3"/>
    <x v="1"/>
    <x v="3"/>
    <x v="0"/>
    <n v="16.7"/>
    <n v="1430.3999999999987"/>
    <n v="0.36"/>
    <n v="1.3473269213481058"/>
    <n v="8.0678258763359628E-2"/>
    <d v="2003-01-01T00:00:00"/>
    <n v="2003"/>
    <s v="Estimate"/>
    <m/>
    <s v="https://www.doingbusiness.org/en/reports/thematic-reports/road-costs-knowledge-system"/>
    <m/>
  </r>
  <r>
    <n v="434"/>
    <s v="KHM"/>
    <x v="19"/>
    <m/>
    <s v="South-Eastern Asia"/>
    <x v="1"/>
    <x v="1"/>
    <s v="P071207C1S9"/>
    <x v="3"/>
    <x v="1"/>
    <x v="3"/>
    <x v="0"/>
    <n v="17"/>
    <n v="2540.79"/>
    <n v="0.63"/>
    <n v="1.7788460796574388"/>
    <n v="0.1046380046857317"/>
    <d v="2012-01-01T00:00:00"/>
    <n v="2012"/>
    <s v="Actual"/>
    <m/>
    <s v="https://www.doingbusiness.org/en/reports/thematic-reports/road-costs-knowledge-system"/>
    <m/>
  </r>
  <r>
    <n v="435"/>
    <s v="CHN"/>
    <x v="13"/>
    <m/>
    <s v="Eastern Asia"/>
    <x v="0"/>
    <x v="2"/>
    <s v="P045915C1"/>
    <x v="11"/>
    <x v="2"/>
    <x v="11"/>
    <x v="0"/>
    <n v="31.25"/>
    <n v="1612.6526116666673"/>
    <n v="194.8"/>
    <n v="435.25992675335476"/>
    <n v="13.928317656107353"/>
    <d v="2000-01-01T00:00:00"/>
    <n v="2000"/>
    <s v="Estimate"/>
    <m/>
    <s v="https://www.doingbusiness.org/en/reports/thematic-reports/road-costs-knowledge-system"/>
    <m/>
  </r>
  <r>
    <n v="436"/>
    <s v="CHN"/>
    <x v="13"/>
    <m/>
    <s v="Eastern Asia"/>
    <x v="0"/>
    <x v="2"/>
    <s v="P045915C1"/>
    <x v="11"/>
    <x v="2"/>
    <x v="11"/>
    <x v="0"/>
    <n v="31.25"/>
    <n v="1503.688942"/>
    <n v="216.4"/>
    <n v="420.83121300497106"/>
    <n v="13.466598816159074"/>
    <d v="2008-01-01T00:00:00"/>
    <n v="2008"/>
    <s v="Actual"/>
    <m/>
    <s v="https://www.doingbusiness.org/en/reports/thematic-reports/road-costs-knowledge-system"/>
    <m/>
  </r>
  <r>
    <n v="437"/>
    <s v="CHN"/>
    <x v="13"/>
    <m/>
    <s v="Eastern Asia"/>
    <x v="0"/>
    <x v="2"/>
    <s v="P056596 C1"/>
    <x v="8"/>
    <x v="2"/>
    <x v="8"/>
    <x v="0"/>
    <n v="32.9"/>
    <n v="1409.5847371666664"/>
    <n v="170.3"/>
    <n v="388.41032553396099"/>
    <n v="11.805784970637113"/>
    <d v="2001-01-01T00:00:00"/>
    <n v="2001"/>
    <s v="Estimate"/>
    <m/>
    <s v="https://www.doingbusiness.org/en/reports/thematic-reports/road-costs-knowledge-system"/>
    <m/>
  </r>
  <r>
    <n v="438"/>
    <s v="CHN"/>
    <x v="13"/>
    <m/>
    <s v="Eastern Asia"/>
    <x v="0"/>
    <x v="2"/>
    <s v="P056596 C1"/>
    <x v="8"/>
    <x v="2"/>
    <x v="8"/>
    <x v="0"/>
    <n v="43.4"/>
    <n v="1397.0245825862821"/>
    <n v="204.5"/>
    <n v="392.44704935743476"/>
    <n v="9.0425587409547177"/>
    <d v="2009-01-01T00:00:00"/>
    <n v="2009"/>
    <s v="Actual"/>
    <m/>
    <s v="https://www.doingbusiness.org/en/reports/thematic-reports/road-costs-knowledge-system"/>
    <m/>
  </r>
  <r>
    <n v="439"/>
    <s v="CHN"/>
    <x v="13"/>
    <m/>
    <s v="Eastern Asia"/>
    <x v="0"/>
    <x v="2"/>
    <s v="P058843C1"/>
    <x v="6"/>
    <x v="1"/>
    <x v="6"/>
    <x v="0"/>
    <n v="236"/>
    <n v="469.55675633333351"/>
    <n v="56.72"/>
    <n v="126.73482056185976"/>
    <n v="0.53701195153330405"/>
    <d v="2000-01-01T00:00:00"/>
    <n v="2000"/>
    <s v="Estimate"/>
    <m/>
    <s v="https://www.doingbusiness.org/en/reports/thematic-reports/road-costs-knowledge-system"/>
    <m/>
  </r>
  <r>
    <n v="440"/>
    <s v="CHN"/>
    <x v="13"/>
    <m/>
    <s v="Eastern Asia"/>
    <x v="0"/>
    <x v="2"/>
    <s v="P058843C1"/>
    <x v="6"/>
    <x v="1"/>
    <x v="6"/>
    <x v="0"/>
    <n v="231.1"/>
    <n v="369.802154825"/>
    <n v="48.61"/>
    <n v="105.57423960451541"/>
    <n v="0.45683357682611603"/>
    <d v="2007-01-01T00:00:00"/>
    <n v="2007"/>
    <s v="Actual"/>
    <m/>
    <s v="https://www.doingbusiness.org/en/reports/thematic-reports/road-costs-knowledge-system"/>
    <m/>
  </r>
  <r>
    <n v="441"/>
    <s v="CHN"/>
    <x v="13"/>
    <m/>
    <s v="Eastern Asia"/>
    <x v="0"/>
    <x v="2"/>
    <s v="P058845C1S1"/>
    <x v="12"/>
    <x v="2"/>
    <x v="12"/>
    <x v="0"/>
    <n v="130"/>
    <n v="3285.9961283333323"/>
    <n v="397"/>
    <n v="905.45448759238104"/>
    <n v="6.9650345199413923"/>
    <d v="2001-01-01T00:00:00"/>
    <n v="2001"/>
    <s v="Estimate"/>
    <m/>
    <s v="https://www.doingbusiness.org/en/reports/thematic-reports/road-costs-knowledge-system"/>
    <m/>
  </r>
  <r>
    <n v="442"/>
    <s v="CHN"/>
    <x v="13"/>
    <m/>
    <s v="Eastern Asia"/>
    <x v="0"/>
    <x v="2"/>
    <s v="P058845C1S1"/>
    <x v="12"/>
    <x v="2"/>
    <x v="12"/>
    <x v="0"/>
    <n v="128"/>
    <n v="2061.6413075"/>
    <n v="271"/>
    <n v="588.5747568982448"/>
    <n v="4.5982402882675375"/>
    <d v="2007-01-01T00:00:00"/>
    <n v="2007"/>
    <s v="Actual"/>
    <m/>
    <s v="https://www.doingbusiness.org/en/reports/thematic-reports/road-costs-knowledge-system"/>
    <m/>
  </r>
  <r>
    <n v="443"/>
    <s v="CHN"/>
    <x v="13"/>
    <m/>
    <s v="Eastern Asia"/>
    <x v="0"/>
    <x v="2"/>
    <s v="P058845C2"/>
    <x v="5"/>
    <x v="1"/>
    <x v="5"/>
    <x v="0"/>
    <n v="180"/>
    <n v="280.17876308333325"/>
    <n v="33.85"/>
    <n v="77.203109332498983"/>
    <n v="0.42890616295832767"/>
    <d v="2001-01-01T00:00:00"/>
    <n v="2001"/>
    <s v="Estimate"/>
    <m/>
    <s v="https://www.doingbusiness.org/en/reports/thematic-reports/road-costs-knowledge-system"/>
    <m/>
  </r>
  <r>
    <n v="444"/>
    <s v="CHN"/>
    <x v="13"/>
    <m/>
    <s v="Eastern Asia"/>
    <x v="0"/>
    <x v="2"/>
    <s v="P058845C2"/>
    <x v="5"/>
    <x v="1"/>
    <x v="5"/>
    <x v="0"/>
    <n v="182"/>
    <n v="203.88187099999999"/>
    <n v="26.8"/>
    <n v="58.205916918350404"/>
    <n v="0.31981273032060664"/>
    <d v="2007-01-01T00:00:00"/>
    <n v="2007"/>
    <s v="Actual"/>
    <m/>
    <s v="https://www.doingbusiness.org/en/reports/thematic-reports/road-costs-knowledge-system"/>
    <m/>
  </r>
  <r>
    <n v="445"/>
    <s v="CHN"/>
    <x v="13"/>
    <m/>
    <s v="Eastern Asia"/>
    <x v="0"/>
    <x v="2"/>
    <s v="P070519C1S1"/>
    <x v="11"/>
    <x v="2"/>
    <x v="11"/>
    <x v="0"/>
    <n v="11.6"/>
    <n v="1299.3727938333336"/>
    <n v="158.57"/>
    <n v="372.26616424859407"/>
    <n v="32.091910711085696"/>
    <d v="2005-01-01T00:00:00"/>
    <n v="2005"/>
    <s v="Estimate"/>
    <m/>
    <s v="https://www.doingbusiness.org/en/reports/thematic-reports/road-costs-knowledge-system"/>
    <m/>
  </r>
  <r>
    <n v="446"/>
    <s v="CHN"/>
    <x v="13"/>
    <m/>
    <s v="Eastern Asia"/>
    <x v="0"/>
    <x v="2"/>
    <s v="P070519C1S1"/>
    <x v="11"/>
    <x v="2"/>
    <x v="11"/>
    <x v="0"/>
    <n v="11.6"/>
    <n v="2021.3661604093536"/>
    <n v="326.25"/>
    <n v="526.71918179833835"/>
    <n v="45.406826017098133"/>
    <d v="2013-01-01T00:00:00"/>
    <n v="2013"/>
    <s v="Actual"/>
    <m/>
    <s v="https://www.doingbusiness.org/en/reports/thematic-reports/road-costs-knowledge-system"/>
    <n v="526.71918179833835"/>
  </r>
  <r>
    <n v="447"/>
    <s v="CHN"/>
    <x v="13"/>
    <m/>
    <s v="Eastern Asia"/>
    <x v="0"/>
    <x v="2"/>
    <s v="P070519C1S2"/>
    <x v="12"/>
    <x v="2"/>
    <x v="12"/>
    <x v="0"/>
    <n v="4.0999999999999996"/>
    <n v="255.08907783333339"/>
    <n v="31.13"/>
    <n v="73.082207813954298"/>
    <n v="17.824928735110806"/>
    <d v="2005-01-01T00:00:00"/>
    <n v="2005"/>
    <s v="Estimate"/>
    <m/>
    <s v="https://www.doingbusiness.org/en/reports/thematic-reports/road-costs-knowledge-system"/>
    <m/>
  </r>
  <r>
    <n v="448"/>
    <s v="CHN"/>
    <x v="13"/>
    <m/>
    <s v="Eastern Asia"/>
    <x v="0"/>
    <x v="2"/>
    <s v="P070519C1S2"/>
    <x v="12"/>
    <x v="2"/>
    <x v="12"/>
    <x v="0"/>
    <n v="4.0999999999999996"/>
    <n v="202.47738274996988"/>
    <n v="32.68"/>
    <n v="52.760713750711716"/>
    <n v="12.868466768466273"/>
    <d v="2013-01-01T00:00:00"/>
    <n v="2013"/>
    <s v="Actual"/>
    <m/>
    <s v="https://www.doingbusiness.org/en/reports/thematic-reports/road-costs-knowledge-system"/>
    <m/>
  </r>
  <r>
    <n v="449"/>
    <s v="CHN"/>
    <x v="13"/>
    <m/>
    <s v="Eastern Asia"/>
    <x v="0"/>
    <x v="2"/>
    <s v="P076714C1"/>
    <x v="12"/>
    <x v="2"/>
    <x v="12"/>
    <x v="0"/>
    <n v="116.15"/>
    <n v="4109"/>
    <n v="496.43370755475678"/>
    <n v="1171.7615933869922"/>
    <n v="10.088347769151891"/>
    <d v="2003-01-01T00:00:00"/>
    <n v="2003"/>
    <s v="Estimate"/>
    <m/>
    <s v="https://www.doingbusiness.org/en/reports/thematic-reports/road-costs-knowledge-system"/>
    <m/>
  </r>
  <r>
    <n v="450"/>
    <s v="CHN"/>
    <x v="13"/>
    <m/>
    <s v="Eastern Asia"/>
    <x v="0"/>
    <x v="2"/>
    <s v="P076714C1"/>
    <x v="12"/>
    <x v="2"/>
    <x v="12"/>
    <x v="0"/>
    <n v="116.12"/>
    <n v="3485"/>
    <n v="510.14313483348013"/>
    <n v="978.99348662763452"/>
    <n v="8.4308774253154883"/>
    <d v="2009-01-01T00:00:00"/>
    <n v="2009"/>
    <s v="Actual"/>
    <m/>
    <s v="https://www.doingbusiness.org/en/reports/thematic-reports/road-costs-knowledge-system"/>
    <m/>
  </r>
  <r>
    <n v="451"/>
    <s v="CHN"/>
    <x v="13"/>
    <m/>
    <s v="Eastern Asia"/>
    <x v="0"/>
    <x v="2"/>
    <s v="P076714C1S1"/>
    <x v="12"/>
    <x v="2"/>
    <x v="12"/>
    <x v="0"/>
    <n v="57.02"/>
    <n v="1426"/>
    <n v="172.28388098639161"/>
    <n v="406.65174791186439"/>
    <n v="7.1317388269355382"/>
    <d v="2003-01-01T00:00:00"/>
    <n v="2003"/>
    <s v="Estimate"/>
    <m/>
    <s v="https://www.doingbusiness.org/en/reports/thematic-reports/road-costs-knowledge-system"/>
    <m/>
  </r>
  <r>
    <n v="452"/>
    <s v="CHN"/>
    <x v="13"/>
    <m/>
    <s v="Eastern Asia"/>
    <x v="0"/>
    <x v="2"/>
    <s v="P076714C1S1"/>
    <x v="12"/>
    <x v="2"/>
    <x v="12"/>
    <x v="0"/>
    <n v="65.09"/>
    <n v="1618"/>
    <n v="236.84694179643355"/>
    <n v="454.52265749311698"/>
    <n v="6.9829875171780147"/>
    <d v="2009-01-01T00:00:00"/>
    <n v="2009"/>
    <s v="Actual"/>
    <m/>
    <s v="https://www.doingbusiness.org/en/reports/thematic-reports/road-costs-knowledge-system"/>
    <m/>
  </r>
  <r>
    <n v="453"/>
    <s v="CHN"/>
    <x v="13"/>
    <m/>
    <s v="Eastern Asia"/>
    <x v="0"/>
    <x v="2"/>
    <s v="P076714C1S2"/>
    <x v="12"/>
    <x v="2"/>
    <x v="12"/>
    <x v="0"/>
    <n v="48.95"/>
    <n v="1371"/>
    <n v="165.63899076601888"/>
    <n v="390.96742383391734"/>
    <n v="7.9870770956877895"/>
    <d v="2003-01-01T00:00:00"/>
    <n v="2003"/>
    <s v="Estimate"/>
    <m/>
    <s v="https://www.doingbusiness.org/en/reports/thematic-reports/road-costs-knowledge-system"/>
    <m/>
  </r>
  <r>
    <n v="454"/>
    <s v="CHN"/>
    <x v="13"/>
    <m/>
    <s v="Eastern Asia"/>
    <x v="0"/>
    <x v="2"/>
    <s v="P076714C1S2"/>
    <x v="12"/>
    <x v="2"/>
    <x v="12"/>
    <x v="0"/>
    <n v="41.3"/>
    <n v="1479"/>
    <n v="216.49976941713547"/>
    <n v="415.47528456880099"/>
    <n v="10.059934251060557"/>
    <d v="2009-01-01T00:00:00"/>
    <n v="2009"/>
    <s v="Actual"/>
    <m/>
    <s v="https://www.doingbusiness.org/en/reports/thematic-reports/road-costs-knowledge-system"/>
    <m/>
  </r>
  <r>
    <n v="455"/>
    <s v="CHN"/>
    <x v="13"/>
    <m/>
    <s v="Eastern Asia"/>
    <x v="0"/>
    <x v="2"/>
    <s v="P076714C1S3"/>
    <x v="12"/>
    <x v="2"/>
    <x v="12"/>
    <x v="0"/>
    <n v="10.18"/>
    <n v="1313"/>
    <n v="158.63165198817123"/>
    <n v="374.42759116990038"/>
    <n v="36.780706401758387"/>
    <d v="2003-01-01T00:00:00"/>
    <n v="2003"/>
    <s v="Estimate"/>
    <m/>
    <s v="https://www.doingbusiness.org/en/reports/thematic-reports/road-costs-knowledge-system"/>
    <m/>
  </r>
  <r>
    <n v="456"/>
    <s v="CHN"/>
    <x v="13"/>
    <m/>
    <s v="Eastern Asia"/>
    <x v="0"/>
    <x v="2"/>
    <s v="P076714C1S3"/>
    <x v="12"/>
    <x v="2"/>
    <x v="12"/>
    <x v="0"/>
    <n v="9.73"/>
    <n v="387"/>
    <n v="56.650041084808272"/>
    <n v="108.71462821374305"/>
    <n v="11.173137534814291"/>
    <d v="2009-01-01T00:00:00"/>
    <n v="2009"/>
    <s v="Actual"/>
    <m/>
    <s v="https://www.doingbusiness.org/en/reports/thematic-reports/road-costs-knowledge-system"/>
    <m/>
  </r>
  <r>
    <n v="457"/>
    <s v="CHN"/>
    <x v="13"/>
    <m/>
    <s v="Eastern Asia"/>
    <x v="0"/>
    <x v="2"/>
    <s v="P076714C2"/>
    <x v="5"/>
    <x v="1"/>
    <x v="5"/>
    <x v="0"/>
    <n v="243"/>
    <n v="500"/>
    <n v="60.408092912479525"/>
    <n v="142.58476434497351"/>
    <n v="0.58676857755133127"/>
    <d v="2003-01-01T00:00:00"/>
    <n v="2003"/>
    <s v="Estimate"/>
    <m/>
    <s v="https://www.doingbusiness.org/en/reports/thematic-reports/road-costs-knowledge-system"/>
    <m/>
  </r>
  <r>
    <n v="458"/>
    <s v="CHN"/>
    <x v="13"/>
    <m/>
    <s v="Eastern Asia"/>
    <x v="0"/>
    <x v="2"/>
    <s v="P076714C2"/>
    <x v="5"/>
    <x v="1"/>
    <x v="5"/>
    <x v="0"/>
    <n v="233.5"/>
    <n v="360.5"/>
    <n v="52.770903904582383"/>
    <n v="101.27034488644541"/>
    <n v="0.43370597381775339"/>
    <d v="2009-01-01T00:00:00"/>
    <n v="2009"/>
    <s v="Actual"/>
    <m/>
    <s v="https://www.doingbusiness.org/en/reports/thematic-reports/road-costs-knowledge-system"/>
    <m/>
  </r>
  <r>
    <n v="459"/>
    <s v="CHN"/>
    <x v="13"/>
    <m/>
    <s v="Eastern Asia"/>
    <x v="0"/>
    <x v="2"/>
    <s v="P076714C2S1"/>
    <x v="5"/>
    <x v="1"/>
    <x v="5"/>
    <x v="0"/>
    <n v="74"/>
    <n v="148"/>
    <n v="17.880795502093939"/>
    <n v="42.205090246112157"/>
    <n v="0.57033905737989399"/>
    <d v="2003-01-01T00:00:00"/>
    <n v="2003"/>
    <s v="Estimate"/>
    <m/>
    <s v="https://www.doingbusiness.org/en/reports/thematic-reports/road-costs-knowledge-system"/>
    <m/>
  </r>
  <r>
    <n v="460"/>
    <s v="CHN"/>
    <x v="13"/>
    <m/>
    <s v="Eastern Asia"/>
    <x v="0"/>
    <x v="2"/>
    <s v="P076714C2S1"/>
    <x v="5"/>
    <x v="1"/>
    <x v="5"/>
    <x v="0"/>
    <n v="74.099999999999994"/>
    <n v="98.3"/>
    <n v="14.389403200611506"/>
    <n v="27.614077398994684"/>
    <n v="0.37265961402152076"/>
    <d v="2009-01-01T00:00:00"/>
    <n v="2009"/>
    <s v="Actual"/>
    <m/>
    <s v="https://www.doingbusiness.org/en/reports/thematic-reports/road-costs-knowledge-system"/>
    <m/>
  </r>
  <r>
    <n v="461"/>
    <s v="CHN"/>
    <x v="13"/>
    <m/>
    <s v="Eastern Asia"/>
    <x v="0"/>
    <x v="2"/>
    <s v="P076714C2S2"/>
    <x v="5"/>
    <x v="1"/>
    <x v="5"/>
    <x v="0"/>
    <n v="35"/>
    <n v="70"/>
    <n v="8.4571330077471334"/>
    <n v="19.961867008296288"/>
    <n v="0.57033905737989399"/>
    <d v="2003-01-01T00:00:00"/>
    <n v="2003"/>
    <s v="Estimate"/>
    <m/>
    <s v="https://www.doingbusiness.org/en/reports/thematic-reports/road-costs-knowledge-system"/>
    <m/>
  </r>
  <r>
    <n v="462"/>
    <s v="CHN"/>
    <x v="13"/>
    <m/>
    <s v="Eastern Asia"/>
    <x v="0"/>
    <x v="2"/>
    <s v="P076714C2S2"/>
    <x v="5"/>
    <x v="1"/>
    <x v="5"/>
    <x v="0"/>
    <n v="39"/>
    <n v="66.400000000000006"/>
    <n v="9.7198003308301537"/>
    <n v="18.652845771040155"/>
    <n v="0.47827809669333732"/>
    <d v="2009-01-01T00:00:00"/>
    <n v="2009"/>
    <s v="Actual"/>
    <m/>
    <s v="https://www.doingbusiness.org/en/reports/thematic-reports/road-costs-knowledge-system"/>
    <m/>
  </r>
  <r>
    <n v="463"/>
    <s v="CHN"/>
    <x v="13"/>
    <m/>
    <s v="Eastern Asia"/>
    <x v="0"/>
    <x v="2"/>
    <s v="P076714C2S3"/>
    <x v="5"/>
    <x v="1"/>
    <x v="5"/>
    <x v="0"/>
    <n v="44"/>
    <n v="88"/>
    <n v="10.631824352596396"/>
    <n v="25.094918524715336"/>
    <n v="0.57033905737989399"/>
    <d v="2003-01-01T00:00:00"/>
    <n v="2003"/>
    <s v="Estimate"/>
    <m/>
    <s v="https://www.doingbusiness.org/en/reports/thematic-reports/road-costs-knowledge-system"/>
    <m/>
  </r>
  <r>
    <n v="464"/>
    <s v="CHN"/>
    <x v="13"/>
    <m/>
    <s v="Eastern Asia"/>
    <x v="0"/>
    <x v="2"/>
    <s v="P076714C2S3"/>
    <x v="5"/>
    <x v="1"/>
    <x v="5"/>
    <x v="0"/>
    <n v="36.4"/>
    <n v="74.400000000000006"/>
    <n v="10.890860611653064"/>
    <n v="20.900176586828124"/>
    <n v="0.57418067546231111"/>
    <d v="2009-01-01T00:00:00"/>
    <n v="2009"/>
    <s v="Actual"/>
    <m/>
    <s v="https://www.doingbusiness.org/en/reports/thematic-reports/road-costs-knowledge-system"/>
    <m/>
  </r>
  <r>
    <n v="465"/>
    <s v="CHN"/>
    <x v="13"/>
    <m/>
    <s v="Eastern Asia"/>
    <x v="0"/>
    <x v="2"/>
    <s v="P076714C2S4"/>
    <x v="5"/>
    <x v="1"/>
    <x v="5"/>
    <x v="0"/>
    <n v="38"/>
    <n v="90"/>
    <n v="10.873456724246315"/>
    <n v="25.665257582095229"/>
    <n v="0.67540151531829551"/>
    <d v="2003-01-01T00:00:00"/>
    <n v="2003"/>
    <s v="Estimate"/>
    <m/>
    <s v="https://www.doingbusiness.org/en/reports/thematic-reports/road-costs-knowledge-system"/>
    <m/>
  </r>
  <r>
    <n v="466"/>
    <s v="CHN"/>
    <x v="13"/>
    <m/>
    <s v="Eastern Asia"/>
    <x v="0"/>
    <x v="2"/>
    <s v="P076714C2S4"/>
    <x v="5"/>
    <x v="1"/>
    <x v="5"/>
    <x v="0"/>
    <n v="32.700000000000003"/>
    <n v="65.400000000000006"/>
    <n v="9.5734177957272895"/>
    <n v="18.371929419066657"/>
    <n v="0.56183270394699247"/>
    <d v="2009-01-01T00:00:00"/>
    <n v="2009"/>
    <s v="Actual"/>
    <m/>
    <s v="https://www.doingbusiness.org/en/reports/thematic-reports/road-costs-knowledge-system"/>
    <m/>
  </r>
  <r>
    <n v="467"/>
    <s v="CHN"/>
    <x v="13"/>
    <m/>
    <s v="Eastern Asia"/>
    <x v="0"/>
    <x v="2"/>
    <s v="P076714C2S5"/>
    <x v="5"/>
    <x v="1"/>
    <x v="5"/>
    <x v="0"/>
    <n v="52"/>
    <n v="104"/>
    <n v="12.564883325795742"/>
    <n v="29.657630983754487"/>
    <n v="0.57033905737989399"/>
    <d v="2003-01-01T00:00:00"/>
    <n v="2003"/>
    <s v="Estimate"/>
    <m/>
    <s v="https://www.doingbusiness.org/en/reports/thematic-reports/road-costs-knowledge-system"/>
    <m/>
  </r>
  <r>
    <n v="468"/>
    <s v="CHN"/>
    <x v="13"/>
    <m/>
    <s v="Eastern Asia"/>
    <x v="0"/>
    <x v="2"/>
    <s v="P076714C2S5"/>
    <x v="5"/>
    <x v="1"/>
    <x v="5"/>
    <x v="0"/>
    <n v="51.3"/>
    <n v="56"/>
    <n v="8.1974219657603697"/>
    <n v="15.731315710515792"/>
    <n v="0.30665332769036635"/>
    <d v="2009-01-01T00:00:00"/>
    <n v="2009"/>
    <s v="Actual"/>
    <m/>
    <s v="https://www.doingbusiness.org/en/reports/thematic-reports/road-costs-knowledge-system"/>
    <m/>
  </r>
  <r>
    <n v="469"/>
    <s v="CHN"/>
    <x v="13"/>
    <m/>
    <s v="Eastern Asia"/>
    <x v="0"/>
    <x v="2"/>
    <s v="P081749C1"/>
    <x v="12"/>
    <x v="2"/>
    <x v="12"/>
    <x v="0"/>
    <n v="105.1"/>
    <n v="2960.5288900749983"/>
    <n v="357.69"/>
    <n v="834.92251054295843"/>
    <n v="7.9440771697712513"/>
    <d v="2004-01-01T00:00:00"/>
    <n v="2004"/>
    <s v="Estimate"/>
    <m/>
    <s v="https://www.doingbusiness.org/en/reports/thematic-reports/road-costs-knowledge-system"/>
    <m/>
  </r>
  <r>
    <n v="470"/>
    <s v="CHN"/>
    <x v="13"/>
    <m/>
    <s v="Eastern Asia"/>
    <x v="0"/>
    <x v="2"/>
    <s v="P081749C1"/>
    <x v="12"/>
    <x v="2"/>
    <x v="12"/>
    <x v="0"/>
    <n v="106.4"/>
    <n v="4063.1627400149864"/>
    <n v="600.14790000000005"/>
    <n v="1124.4243313484874"/>
    <n v="10.567897851019618"/>
    <d v="2010-01-01T00:00:00"/>
    <n v="2010"/>
    <s v="Actual"/>
    <m/>
    <s v="https://www.doingbusiness.org/en/reports/thematic-reports/road-costs-knowledge-system"/>
    <m/>
  </r>
  <r>
    <n v="471"/>
    <s v="CHN"/>
    <x v="13"/>
    <m/>
    <s v="Eastern Asia"/>
    <x v="0"/>
    <x v="2"/>
    <s v="P081749C2S1"/>
    <x v="5"/>
    <x v="1"/>
    <x v="5"/>
    <x v="0"/>
    <n v="85.8"/>
    <n v="177.4"/>
    <n v="21.433402056209129"/>
    <n v="50.029997635513247"/>
    <n v="0.5831002055421125"/>
    <d v="2004-01-01T00:00:00"/>
    <n v="2004"/>
    <s v="Estimate"/>
    <m/>
    <s v="https://www.doingbusiness.org/en/reports/thematic-reports/road-costs-knowledge-system"/>
    <m/>
  </r>
  <r>
    <n v="472"/>
    <s v="CHN"/>
    <x v="13"/>
    <m/>
    <s v="Eastern Asia"/>
    <x v="0"/>
    <x v="2"/>
    <s v="P081749C2S1"/>
    <x v="5"/>
    <x v="1"/>
    <x v="5"/>
    <x v="0"/>
    <n v="85.18"/>
    <n v="150"/>
    <n v="22.155692685759362"/>
    <n v="41.510434234207167"/>
    <n v="0.4873260652055314"/>
    <d v="2010-01-01T00:00:00"/>
    <n v="2010"/>
    <s v="Actual"/>
    <m/>
    <s v="https://www.doingbusiness.org/en/reports/thematic-reports/road-costs-knowledge-system"/>
    <m/>
  </r>
  <r>
    <n v="473"/>
    <s v="CHN"/>
    <x v="13"/>
    <m/>
    <s v="Eastern Asia"/>
    <x v="0"/>
    <x v="2"/>
    <s v="P091020C1"/>
    <x v="12"/>
    <x v="2"/>
    <x v="12"/>
    <x v="0"/>
    <n v="195"/>
    <n v="5851.3874552999978"/>
    <n v="733.86"/>
    <n v="1702.4037336944193"/>
    <n v="8.7302755574072783"/>
    <d v="2006-01-01T00:00:00"/>
    <n v="2006"/>
    <s v="Estimate"/>
    <m/>
    <s v="https://www.doingbusiness.org/en/reports/thematic-reports/road-costs-knowledge-system"/>
    <m/>
  </r>
  <r>
    <n v="474"/>
    <s v="CHN"/>
    <x v="13"/>
    <m/>
    <s v="Eastern Asia"/>
    <x v="0"/>
    <x v="2"/>
    <s v="P091020C1"/>
    <x v="12"/>
    <x v="2"/>
    <x v="12"/>
    <x v="0"/>
    <n v="195"/>
    <n v="7215.8899577647626"/>
    <n v="1164.6500000000001"/>
    <n v="1791.8030810084319"/>
    <n v="9.1887337487611891"/>
    <d v="2015-01-01T00:00:00"/>
    <n v="2015"/>
    <s v="Actual"/>
    <m/>
    <s v="https://www.doingbusiness.org/en/reports/thematic-reports/road-costs-knowledge-system"/>
    <m/>
  </r>
  <r>
    <n v="475"/>
    <s v="CHN"/>
    <x v="13"/>
    <m/>
    <s v="Eastern Asia"/>
    <x v="0"/>
    <x v="2"/>
    <s v="P091020C2"/>
    <x v="4"/>
    <x v="1"/>
    <x v="4"/>
    <x v="0"/>
    <n v="4222.63"/>
    <n v="3297.43"/>
    <n v="413.55182822634254"/>
    <n v="959.3548857393489"/>
    <n v="0.22719368870569973"/>
    <d v="2006-01-01T00:00:00"/>
    <n v="2006"/>
    <s v="Estimate"/>
    <m/>
    <s v="https://www.doingbusiness.org/en/reports/thematic-reports/road-costs-knowledge-system"/>
    <m/>
  </r>
  <r>
    <n v="476"/>
    <s v="CHN"/>
    <x v="13"/>
    <m/>
    <s v="Eastern Asia"/>
    <x v="0"/>
    <x v="2"/>
    <s v="P091020C2"/>
    <x v="4"/>
    <x v="1"/>
    <x v="4"/>
    <x v="0"/>
    <n v="10289.94"/>
    <n v="8888.36"/>
    <n v="1427.2783888886975"/>
    <n v="2207.1000148740491"/>
    <n v="0.21449104804051811"/>
    <d v="2015-01-01T00:00:00"/>
    <n v="2015"/>
    <s v="Actual"/>
    <m/>
    <s v="https://www.doingbusiness.org/en/reports/thematic-reports/road-costs-knowledge-system"/>
    <m/>
  </r>
  <r>
    <n v="477"/>
    <s v="CHN"/>
    <x v="13"/>
    <m/>
    <s v="Eastern Asia"/>
    <x v="0"/>
    <x v="2"/>
    <s v="P091020C2S1"/>
    <x v="4"/>
    <x v="1"/>
    <x v="4"/>
    <x v="0"/>
    <n v="489.44"/>
    <n v="307.18"/>
    <n v="38.525412395279929"/>
    <n v="89.371005237840748"/>
    <n v="0.18259849059709207"/>
    <d v="2006-01-01T00:00:00"/>
    <n v="2006"/>
    <s v="Estimate"/>
    <m/>
    <s v="https://www.doingbusiness.org/en/reports/thematic-reports/road-costs-knowledge-system"/>
    <m/>
  </r>
  <r>
    <n v="478"/>
    <s v="CHN"/>
    <x v="13"/>
    <m/>
    <s v="Eastern Asia"/>
    <x v="0"/>
    <x v="2"/>
    <s v="P091020C2S1"/>
    <x v="4"/>
    <x v="1"/>
    <x v="4"/>
    <x v="0"/>
    <n v="1757.41"/>
    <n v="1622.89"/>
    <n v="260.60103602279588"/>
    <n v="402.98553874268651"/>
    <n v="0.22930650146675305"/>
    <d v="2015-01-01T00:00:00"/>
    <n v="2015"/>
    <s v="Actual"/>
    <m/>
    <s v="https://www.doingbusiness.org/en/reports/thematic-reports/road-costs-knowledge-system"/>
    <m/>
  </r>
  <r>
    <n v="479"/>
    <s v="CHN"/>
    <x v="13"/>
    <m/>
    <s v="Eastern Asia"/>
    <x v="0"/>
    <x v="2"/>
    <s v="P091020C2S2"/>
    <x v="4"/>
    <x v="1"/>
    <x v="4"/>
    <x v="0"/>
    <n v="566.95000000000005"/>
    <n v="656.21"/>
    <n v="82.29950149067858"/>
    <n v="190.91785711023985"/>
    <n v="0.33674549274228738"/>
    <d v="2006-01-01T00:00:00"/>
    <n v="2006"/>
    <s v="Estimate"/>
    <m/>
    <s v="https://www.doingbusiness.org/en/reports/thematic-reports/road-costs-knowledge-system"/>
    <m/>
  </r>
  <r>
    <n v="480"/>
    <s v="CHN"/>
    <x v="13"/>
    <m/>
    <s v="Eastern Asia"/>
    <x v="0"/>
    <x v="2"/>
    <s v="P091020C2S2"/>
    <x v="4"/>
    <x v="1"/>
    <x v="4"/>
    <x v="0"/>
    <n v="1246.53"/>
    <n v="1328.55"/>
    <n v="213.33639766594499"/>
    <n v="329.8969354032597"/>
    <n v="0.26465222289335971"/>
    <d v="2015-01-01T00:00:00"/>
    <n v="2015"/>
    <s v="Actual"/>
    <m/>
    <s v="https://www.doingbusiness.org/en/reports/thematic-reports/road-costs-knowledge-system"/>
    <m/>
  </r>
  <r>
    <n v="481"/>
    <s v="CHN"/>
    <x v="13"/>
    <m/>
    <s v="Eastern Asia"/>
    <x v="0"/>
    <x v="2"/>
    <s v="P091020C2S3"/>
    <x v="4"/>
    <x v="1"/>
    <x v="4"/>
    <x v="0"/>
    <n v="1421.22"/>
    <n v="1046.25"/>
    <n v="131.21691750296773"/>
    <n v="304.39616586395886"/>
    <n v="0.21417948372803566"/>
    <d v="2006-01-01T00:00:00"/>
    <n v="2006"/>
    <s v="Estimate"/>
    <m/>
    <s v="https://www.doingbusiness.org/en/reports/thematic-reports/road-costs-knowledge-system"/>
    <m/>
  </r>
  <r>
    <n v="482"/>
    <s v="CHN"/>
    <x v="13"/>
    <m/>
    <s v="Eastern Asia"/>
    <x v="0"/>
    <x v="2"/>
    <s v="P091020C2S3"/>
    <x v="4"/>
    <x v="1"/>
    <x v="4"/>
    <x v="0"/>
    <n v="2387.44"/>
    <n v="1872.56"/>
    <n v="300.69263845044742"/>
    <n v="464.98197686103492"/>
    <n v="0.19476174348299222"/>
    <d v="2015-01-01T00:00:00"/>
    <n v="2015"/>
    <s v="Actual"/>
    <m/>
    <s v="https://www.doingbusiness.org/en/reports/thematic-reports/road-costs-knowledge-system"/>
    <m/>
  </r>
  <r>
    <n v="483"/>
    <s v="CHN"/>
    <x v="13"/>
    <m/>
    <s v="Eastern Asia"/>
    <x v="0"/>
    <x v="2"/>
    <s v="P091020C2S4"/>
    <x v="4"/>
    <x v="1"/>
    <x v="4"/>
    <x v="0"/>
    <n v="574.08000000000004"/>
    <n v="441.63"/>
    <n v="55.387648532220439"/>
    <n v="128.48791276511363"/>
    <n v="0.22381534414212936"/>
    <d v="2006-01-01T00:00:00"/>
    <n v="2006"/>
    <s v="Estimate"/>
    <m/>
    <s v="https://www.doingbusiness.org/en/reports/thematic-reports/road-costs-knowledge-system"/>
    <m/>
  </r>
  <r>
    <n v="484"/>
    <s v="CHN"/>
    <x v="13"/>
    <m/>
    <s v="Eastern Asia"/>
    <x v="0"/>
    <x v="2"/>
    <s v="P091020C2S4"/>
    <x v="4"/>
    <x v="1"/>
    <x v="4"/>
    <x v="0"/>
    <n v="1623.34"/>
    <n v="1349.35"/>
    <n v="216.67642782773916"/>
    <n v="335.06185675088517"/>
    <n v="0.20640276020481549"/>
    <d v="2015-01-01T00:00:00"/>
    <n v="2015"/>
    <s v="Actual"/>
    <m/>
    <s v="https://www.doingbusiness.org/en/reports/thematic-reports/road-costs-knowledge-system"/>
    <m/>
  </r>
  <r>
    <n v="485"/>
    <s v="CHN"/>
    <x v="13"/>
    <m/>
    <s v="Eastern Asia"/>
    <x v="0"/>
    <x v="2"/>
    <s v="P091020C2S5"/>
    <x v="4"/>
    <x v="1"/>
    <x v="4"/>
    <x v="0"/>
    <n v="671.13"/>
    <n v="458.18"/>
    <n v="57.463290094632981"/>
    <n v="133.30297278427591"/>
    <n v="0.19862466703064371"/>
    <d v="2006-01-01T00:00:00"/>
    <n v="2006"/>
    <s v="Estimate"/>
    <m/>
    <s v="https://www.doingbusiness.org/en/reports/thematic-reports/road-costs-knowledge-system"/>
    <m/>
  </r>
  <r>
    <n v="486"/>
    <s v="CHN"/>
    <x v="13"/>
    <m/>
    <s v="Eastern Asia"/>
    <x v="0"/>
    <x v="2"/>
    <s v="P091020C2S5"/>
    <x v="4"/>
    <x v="1"/>
    <x v="4"/>
    <x v="0"/>
    <n v="1458.57"/>
    <n v="1086.8599999999999"/>
    <n v="174.52621065613559"/>
    <n v="269.88203922500986"/>
    <n v="0.18503194171346585"/>
    <d v="2015-01-01T00:00:00"/>
    <n v="2015"/>
    <s v="Actual"/>
    <m/>
    <s v="https://www.doingbusiness.org/en/reports/thematic-reports/road-costs-knowledge-system"/>
    <m/>
  </r>
  <r>
    <n v="487"/>
    <s v="CHN"/>
    <x v="13"/>
    <m/>
    <s v="Eastern Asia"/>
    <x v="0"/>
    <x v="2"/>
    <s v="P091020C2S6"/>
    <x v="4"/>
    <x v="1"/>
    <x v="4"/>
    <x v="0"/>
    <n v="265.63"/>
    <n v="191.21"/>
    <n v="23.980871489359579"/>
    <n v="55.630672281813695"/>
    <n v="0.20942917698232014"/>
    <d v="2006-01-01T00:00:00"/>
    <n v="2006"/>
    <s v="Estimate"/>
    <m/>
    <s v="https://www.doingbusiness.org/en/reports/thematic-reports/road-costs-knowledge-system"/>
    <m/>
  </r>
  <r>
    <n v="488"/>
    <s v="CHN"/>
    <x v="13"/>
    <m/>
    <s v="Eastern Asia"/>
    <x v="0"/>
    <x v="2"/>
    <s v="P091020C2S6"/>
    <x v="4"/>
    <x v="1"/>
    <x v="4"/>
    <x v="0"/>
    <n v="1293.6199999999999"/>
    <n v="1125.8"/>
    <n v="180.77913250710989"/>
    <n v="279.55136794022792"/>
    <n v="0.21610006643390481"/>
    <d v="2015-01-01T00:00:00"/>
    <n v="2015"/>
    <s v="Actual"/>
    <m/>
    <s v="https://www.doingbusiness.org/en/reports/thematic-reports/road-costs-knowledge-system"/>
    <m/>
  </r>
  <r>
    <n v="489"/>
    <s v="CHN"/>
    <x v="13"/>
    <m/>
    <s v="Eastern Asia"/>
    <x v="0"/>
    <x v="2"/>
    <s v="P091020C2S7"/>
    <x v="4"/>
    <x v="1"/>
    <x v="4"/>
    <x v="0"/>
    <n v="234.18"/>
    <n v="196.76"/>
    <n v="24.676932557117254"/>
    <n v="57.245390294282004"/>
    <n v="0.2444503813061833"/>
    <d v="2006-01-01T00:00:00"/>
    <n v="2006"/>
    <s v="Estimate"/>
    <m/>
    <s v="https://www.doingbusiness.org/en/reports/thematic-reports/road-costs-knowledge-system"/>
    <m/>
  </r>
  <r>
    <n v="490"/>
    <s v="CHN"/>
    <x v="13"/>
    <m/>
    <s v="Eastern Asia"/>
    <x v="0"/>
    <x v="2"/>
    <s v="P091020C2S7"/>
    <x v="4"/>
    <x v="1"/>
    <x v="4"/>
    <x v="0"/>
    <n v="319.14999999999998"/>
    <n v="271.62"/>
    <n v="43.616297718583404"/>
    <n v="67.446920021251287"/>
    <n v="0.21133297828999309"/>
    <d v="2015-01-01T00:00:00"/>
    <n v="2015"/>
    <s v="Actual"/>
    <m/>
    <s v="https://www.doingbusiness.org/en/reports/thematic-reports/road-costs-knowledge-system"/>
    <m/>
  </r>
  <r>
    <n v="491"/>
    <s v="CHN"/>
    <x v="13"/>
    <m/>
    <s v="Eastern Asia"/>
    <x v="0"/>
    <x v="2"/>
    <s v="P099112C1"/>
    <x v="4"/>
    <x v="1"/>
    <x v="4"/>
    <x v="0"/>
    <n v="885.6"/>
    <n v="1131.498134235"/>
    <n v="162.83699999999999"/>
    <n v="316.66770902075081"/>
    <n v="0.3575741971779029"/>
    <d v="2008-01-01T00:00:00"/>
    <n v="2008"/>
    <s v="Estimate"/>
    <m/>
    <s v="https://www.doingbusiness.org/en/reports/thematic-reports/road-costs-knowledge-system"/>
    <m/>
  </r>
  <r>
    <n v="492"/>
    <s v="CHN"/>
    <x v="13"/>
    <m/>
    <s v="Eastern Asia"/>
    <x v="0"/>
    <x v="2"/>
    <s v="P099112C1"/>
    <x v="4"/>
    <x v="1"/>
    <x v="4"/>
    <x v="0"/>
    <n v="840.84500000000003"/>
    <n v="1207.0379708139615"/>
    <n v="191.21899999999999"/>
    <n v="329.2984347453359"/>
    <n v="0.3916279870194101"/>
    <d v="2012-01-01T00:00:00"/>
    <n v="2012"/>
    <s v="Actual"/>
    <m/>
    <s v="https://www.doingbusiness.org/en/reports/thematic-reports/road-costs-knowledge-system"/>
    <m/>
  </r>
  <r>
    <n v="493"/>
    <s v="CHN"/>
    <x v="13"/>
    <m/>
    <s v="Eastern Asia"/>
    <x v="0"/>
    <x v="2"/>
    <s v="P099112C2"/>
    <x v="5"/>
    <x v="1"/>
    <x v="5"/>
    <x v="0"/>
    <n v="320"/>
    <n v="1155.651659015"/>
    <n v="166.31299999999999"/>
    <n v="323.42745623149608"/>
    <n v="1.0107108007234253"/>
    <d v="2008-01-01T00:00:00"/>
    <n v="2008"/>
    <s v="Estimate"/>
    <m/>
    <s v="https://www.doingbusiness.org/en/reports/thematic-reports/road-costs-knowledge-system"/>
    <m/>
  </r>
  <r>
    <n v="494"/>
    <s v="CHN"/>
    <x v="13"/>
    <m/>
    <s v="Eastern Asia"/>
    <x v="0"/>
    <x v="2"/>
    <s v="P099112C2"/>
    <x v="5"/>
    <x v="1"/>
    <x v="5"/>
    <x v="0"/>
    <n v="320.60000000000002"/>
    <n v="1355.7060335515055"/>
    <n v="214.77099999999999"/>
    <n v="369.85735794398323"/>
    <n v="1.15364116638797"/>
    <d v="2012-01-01T00:00:00"/>
    <n v="2012"/>
    <s v="Actual"/>
    <m/>
    <s v="https://www.doingbusiness.org/en/reports/thematic-reports/road-costs-knowledge-system"/>
    <m/>
  </r>
  <r>
    <n v="495"/>
    <s v="CHN"/>
    <x v="13"/>
    <m/>
    <s v="Eastern Asia"/>
    <x v="0"/>
    <x v="2"/>
    <s v="P099992C1"/>
    <x v="13"/>
    <x v="2"/>
    <x v="13"/>
    <x v="0"/>
    <n v="179"/>
    <n v="2638.6499476499989"/>
    <n v="330.93"/>
    <n v="767.68929712955355"/>
    <n v="4.2887670230701316"/>
    <d v="2006-01-01T00:00:00"/>
    <n v="2006"/>
    <s v="Estimate"/>
    <m/>
    <s v="https://www.doingbusiness.org/en/reports/thematic-reports/road-costs-knowledge-system"/>
    <m/>
  </r>
  <r>
    <n v="496"/>
    <s v="CHN"/>
    <x v="13"/>
    <m/>
    <s v="Eastern Asia"/>
    <x v="0"/>
    <x v="2"/>
    <s v="P099992C1"/>
    <x v="13"/>
    <x v="2"/>
    <x v="13"/>
    <x v="0"/>
    <n v="107"/>
    <n v="1001.6062942276662"/>
    <n v="161.66"/>
    <n v="253.90639620880393"/>
    <n v="2.3729569739140555"/>
    <d v="2014-01-01T00:00:00"/>
    <n v="2014"/>
    <s v="Actual"/>
    <m/>
    <s v="https://www.doingbusiness.org/en/reports/thematic-reports/road-costs-knowledge-system"/>
    <m/>
  </r>
  <r>
    <n v="497"/>
    <s v="CHN"/>
    <x v="13"/>
    <m/>
    <s v="Eastern Asia"/>
    <x v="0"/>
    <x v="2"/>
    <s v="P058844C1"/>
    <x v="12"/>
    <x v="2"/>
    <x v="12"/>
    <x v="0"/>
    <n v="95"/>
    <n v="2440.5030283333344"/>
    <n v="294.8"/>
    <n v="658.69931420374223"/>
    <n v="6.9336769916183396"/>
    <d v="2000-01-01T00:00:00"/>
    <n v="2000"/>
    <s v="Estimate"/>
    <m/>
    <s v="https://www.doingbusiness.org/en/reports/thematic-reports/road-costs-knowledge-system"/>
    <m/>
  </r>
  <r>
    <n v="498"/>
    <s v="CHN"/>
    <x v="13"/>
    <m/>
    <s v="Eastern Asia"/>
    <x v="0"/>
    <x v="2"/>
    <s v="P058844C1"/>
    <x v="12"/>
    <x v="2"/>
    <x v="12"/>
    <x v="0"/>
    <n v="95"/>
    <n v="2035.0149437499999"/>
    <n v="267.5"/>
    <n v="580.97323789771394"/>
    <n v="6.115507767344357"/>
    <d v="2007-01-01T00:00:00"/>
    <n v="2007"/>
    <s v="Actual"/>
    <m/>
    <s v="https://www.doingbusiness.org/en/reports/thematic-reports/road-costs-knowledge-system"/>
    <m/>
  </r>
  <r>
    <n v="499"/>
    <s v="CHN"/>
    <x v="13"/>
    <m/>
    <s v="Eastern Asia"/>
    <x v="0"/>
    <x v="2"/>
    <s v="P058844C2"/>
    <x v="5"/>
    <x v="1"/>
    <x v="5"/>
    <x v="0"/>
    <n v="400"/>
    <n v="363.42633291666681"/>
    <n v="43.9"/>
    <n v="98.089891090720087"/>
    <n v="0.24522472772680021"/>
    <d v="2000-01-01T00:00:00"/>
    <n v="2000"/>
    <s v="Estimate"/>
    <m/>
    <s v="https://www.doingbusiness.org/en/reports/thematic-reports/road-costs-knowledge-system"/>
    <m/>
  </r>
  <r>
    <n v="500"/>
    <s v="CHN"/>
    <x v="13"/>
    <m/>
    <s v="Eastern Asia"/>
    <x v="0"/>
    <x v="2"/>
    <s v="P058844C2"/>
    <x v="5"/>
    <x v="1"/>
    <x v="5"/>
    <x v="0"/>
    <n v="373"/>
    <n v="295.93301424999999"/>
    <n v="38.9"/>
    <n v="84.485454034471289"/>
    <n v="0.22650255773316699"/>
    <d v="2007-01-01T00:00:00"/>
    <n v="2007"/>
    <s v="Actual"/>
    <m/>
    <s v="https://www.doingbusiness.org/en/reports/thematic-reports/road-costs-knowledge-system"/>
    <m/>
  </r>
  <r>
    <n v="501"/>
    <s v="CHN"/>
    <x v="13"/>
    <m/>
    <s v="Eastern Asia"/>
    <x v="0"/>
    <x v="2"/>
    <s v="P058847C1"/>
    <x v="13"/>
    <x v="2"/>
    <x v="13"/>
    <x v="0"/>
    <n v="302.60000000000002"/>
    <n v="1749.6660459249999"/>
    <n v="211.39"/>
    <n v="493.37749776117607"/>
    <n v="1.6304609972279447"/>
    <d v="2002-01-01T00:00:00"/>
    <n v="2002"/>
    <s v="Estimate"/>
    <m/>
    <s v="https://www.doingbusiness.org/en/reports/thematic-reports/road-costs-knowledge-system"/>
    <m/>
  </r>
  <r>
    <n v="502"/>
    <s v="CHN"/>
    <x v="13"/>
    <m/>
    <s v="Eastern Asia"/>
    <x v="0"/>
    <x v="2"/>
    <s v="P058847C1"/>
    <x v="13"/>
    <x v="2"/>
    <x v="13"/>
    <x v="0"/>
    <n v="302.60000000000002"/>
    <n v="1885.6553298761419"/>
    <n v="278.52"/>
    <n v="521.82914372803873"/>
    <n v="1.7244849429214761"/>
    <d v="2010-01-01T00:00:00"/>
    <n v="2010"/>
    <s v="Actual"/>
    <m/>
    <s v="https://www.doingbusiness.org/en/reports/thematic-reports/road-costs-knowledge-system"/>
    <m/>
  </r>
  <r>
    <n v="503"/>
    <s v="CHN"/>
    <x v="13"/>
    <m/>
    <s v="Eastern Asia"/>
    <x v="0"/>
    <x v="2"/>
    <s v="P058847C2"/>
    <x v="5"/>
    <x v="1"/>
    <x v="5"/>
    <x v="0"/>
    <n v="600"/>
    <n v="345.97682349999997"/>
    <n v="41.8"/>
    <n v="97.559862843167409"/>
    <n v="0.16259977140527901"/>
    <d v="2002-01-01T00:00:00"/>
    <n v="2002"/>
    <s v="Estimate"/>
    <m/>
    <s v="https://www.doingbusiness.org/en/reports/thematic-reports/road-costs-knowledge-system"/>
    <m/>
  </r>
  <r>
    <n v="504"/>
    <s v="CHN"/>
    <x v="13"/>
    <m/>
    <s v="Eastern Asia"/>
    <x v="0"/>
    <x v="2"/>
    <s v="P058847C2"/>
    <x v="5"/>
    <x v="1"/>
    <x v="5"/>
    <x v="0"/>
    <n v="620"/>
    <n v="350.9707464482953"/>
    <n v="51.84"/>
    <n v="97.126320590483743"/>
    <n v="0.15665535579110282"/>
    <d v="2010-01-01T00:00:00"/>
    <n v="2010"/>
    <s v="Actual"/>
    <m/>
    <s v="https://www.doingbusiness.org/en/reports/thematic-reports/road-costs-knowledge-system"/>
    <m/>
  </r>
  <r>
    <n v="505"/>
    <s v="CHN"/>
    <x v="13"/>
    <m/>
    <s v="Eastern Asia"/>
    <x v="0"/>
    <x v="2"/>
    <s v="P068752C1"/>
    <x v="13"/>
    <x v="2"/>
    <x v="13"/>
    <x v="0"/>
    <n v="177"/>
    <n v="1415.0765451666671"/>
    <n v="172.69"/>
    <n v="405.41492025029777"/>
    <n v="2.2904797754254109"/>
    <d v="2005-01-01T00:00:00"/>
    <n v="2005"/>
    <s v="Estimate"/>
    <m/>
    <s v="https://www.doingbusiness.org/en/reports/thematic-reports/road-costs-knowledge-system"/>
    <m/>
  </r>
  <r>
    <n v="506"/>
    <s v="CHN"/>
    <x v="13"/>
    <m/>
    <s v="Eastern Asia"/>
    <x v="0"/>
    <x v="2"/>
    <s v="P068752C1"/>
    <x v="13"/>
    <x v="2"/>
    <x v="13"/>
    <x v="0"/>
    <n v="178.73"/>
    <n v="1386.1772983847866"/>
    <n v="214.53"/>
    <n v="374.89405736182209"/>
    <n v="2.0975441020635714"/>
    <d v="2011-01-01T00:00:00"/>
    <n v="2011"/>
    <s v="Actual"/>
    <m/>
    <s v="https://www.doingbusiness.org/en/reports/thematic-reports/road-costs-knowledge-system"/>
    <m/>
  </r>
  <r>
    <n v="507"/>
    <s v="CHN"/>
    <x v="13"/>
    <m/>
    <s v="Eastern Asia"/>
    <x v="0"/>
    <x v="2"/>
    <s v="P068752C2"/>
    <x v="5"/>
    <x v="1"/>
    <x v="5"/>
    <x v="0"/>
    <n v="431"/>
    <n v="420.36844500000012"/>
    <n v="51.3"/>
    <n v="120.43421975123212"/>
    <n v="0.27942974420239469"/>
    <d v="2005-01-01T00:00:00"/>
    <n v="2005"/>
    <s v="Estimate"/>
    <m/>
    <s v="https://www.doingbusiness.org/en/reports/thematic-reports/road-costs-knowledge-system"/>
    <m/>
  </r>
  <r>
    <n v="508"/>
    <s v="CHN"/>
    <x v="13"/>
    <m/>
    <s v="Eastern Asia"/>
    <x v="0"/>
    <x v="2"/>
    <s v="P068752C2"/>
    <x v="5"/>
    <x v="1"/>
    <x v="5"/>
    <x v="0"/>
    <n v="690"/>
    <n v="756.12020443288918"/>
    <n v="117.02"/>
    <n v="204.4940222462146"/>
    <n v="0.29636814818291973"/>
    <d v="2011-01-01T00:00:00"/>
    <n v="2011"/>
    <s v="Actual"/>
    <m/>
    <s v="https://www.doingbusiness.org/en/reports/thematic-reports/road-costs-knowledge-system"/>
    <m/>
  </r>
  <r>
    <n v="509"/>
    <s v="CHN"/>
    <x v="13"/>
    <m/>
    <s v="Eastern Asia"/>
    <x v="0"/>
    <x v="2"/>
    <s v="P068752C2S1"/>
    <x v="5"/>
    <x v="1"/>
    <x v="5"/>
    <x v="0"/>
    <n v="70.5"/>
    <n v="109.54"/>
    <n v="13.367801667415828"/>
    <n v="31.382860888975536"/>
    <n v="0.44514696296419198"/>
    <d v="2005-01-01T00:00:00"/>
    <n v="2005"/>
    <s v="Estimate"/>
    <m/>
    <s v="https://www.doingbusiness.org/en/reports/thematic-reports/road-costs-knowledge-system"/>
    <m/>
  </r>
  <r>
    <n v="510"/>
    <s v="CHN"/>
    <x v="13"/>
    <m/>
    <s v="Eastern Asia"/>
    <x v="0"/>
    <x v="2"/>
    <s v="P068752C2S1"/>
    <x v="5"/>
    <x v="1"/>
    <x v="5"/>
    <x v="0"/>
    <n v="74.2"/>
    <n v="132.9"/>
    <n v="20.568102675770174"/>
    <n v="35.94303577287107"/>
    <n v="0.48440749020041873"/>
    <d v="2011-01-01T00:00:00"/>
    <n v="2011"/>
    <s v="Actual"/>
    <m/>
    <s v="https://www.doingbusiness.org/en/reports/thematic-reports/road-costs-knowledge-system"/>
    <m/>
  </r>
  <r>
    <n v="511"/>
    <s v="CHN"/>
    <x v="13"/>
    <m/>
    <s v="Eastern Asia"/>
    <x v="0"/>
    <x v="2"/>
    <s v="P068752C2S2"/>
    <x v="5"/>
    <x v="1"/>
    <x v="5"/>
    <x v="0"/>
    <n v="138"/>
    <n v="134.94999999999999"/>
    <n v="16.468731376828242"/>
    <n v="38.662744905671424"/>
    <n v="0.28016481815703931"/>
    <d v="2005-01-01T00:00:00"/>
    <n v="2005"/>
    <s v="Estimate"/>
    <m/>
    <s v="https://www.doingbusiness.org/en/reports/thematic-reports/road-costs-knowledge-system"/>
    <m/>
  </r>
  <r>
    <n v="512"/>
    <s v="CHN"/>
    <x v="13"/>
    <m/>
    <s v="Eastern Asia"/>
    <x v="0"/>
    <x v="2"/>
    <s v="P068752C2S2"/>
    <x v="5"/>
    <x v="1"/>
    <x v="5"/>
    <x v="0"/>
    <n v="135.9"/>
    <n v="128.19999999999999"/>
    <n v="19.840713040133455"/>
    <n v="34.67191261160324"/>
    <n v="0.25512812812070079"/>
    <d v="2011-01-01T00:00:00"/>
    <n v="2011"/>
    <s v="Actual"/>
    <m/>
    <s v="https://www.doingbusiness.org/en/reports/thematic-reports/road-costs-knowledge-system"/>
    <m/>
  </r>
  <r>
    <n v="513"/>
    <s v="CHN"/>
    <x v="13"/>
    <m/>
    <s v="Eastern Asia"/>
    <x v="0"/>
    <x v="2"/>
    <s v="P068752C2S3"/>
    <x v="5"/>
    <x v="1"/>
    <x v="5"/>
    <x v="0"/>
    <n v="103"/>
    <n v="88.43"/>
    <n v="10.791625903319169"/>
    <n v="25.33491316790311"/>
    <n v="0.24597003075634088"/>
    <d v="2005-01-01T00:00:00"/>
    <n v="2005"/>
    <s v="Estimate"/>
    <m/>
    <s v="https://www.doingbusiness.org/en/reports/thematic-reports/road-costs-knowledge-system"/>
    <m/>
  </r>
  <r>
    <n v="514"/>
    <s v="CHN"/>
    <x v="13"/>
    <m/>
    <s v="Eastern Asia"/>
    <x v="0"/>
    <x v="2"/>
    <s v="P068752C2S3"/>
    <x v="5"/>
    <x v="1"/>
    <x v="5"/>
    <x v="0"/>
    <n v="118"/>
    <n v="230.4"/>
    <n v="35.657568521425496"/>
    <n v="62.312080075767447"/>
    <n v="0.52806847521836819"/>
    <d v="2011-01-01T00:00:00"/>
    <n v="2011"/>
    <s v="Actual"/>
    <m/>
    <s v="https://www.doingbusiness.org/en/reports/thematic-reports/road-costs-knowledge-system"/>
    <m/>
  </r>
  <r>
    <n v="515"/>
    <s v="CHN"/>
    <x v="13"/>
    <m/>
    <s v="Eastern Asia"/>
    <x v="0"/>
    <x v="2"/>
    <s v="P068752C2S4"/>
    <x v="5"/>
    <x v="1"/>
    <x v="5"/>
    <x v="0"/>
    <n v="82.5"/>
    <n v="44.01"/>
    <n v="5.370795612406158"/>
    <n v="12.608724737299736"/>
    <n v="0.15283302711878469"/>
    <d v="2005-01-01T00:00:00"/>
    <n v="2005"/>
    <s v="Estimate"/>
    <m/>
    <s v="https://www.doingbusiness.org/en/reports/thematic-reports/road-costs-knowledge-system"/>
    <m/>
  </r>
  <r>
    <n v="516"/>
    <s v="CHN"/>
    <x v="13"/>
    <m/>
    <s v="Eastern Asia"/>
    <x v="0"/>
    <x v="2"/>
    <s v="P068752C2S4"/>
    <x v="5"/>
    <x v="1"/>
    <x v="5"/>
    <x v="0"/>
    <n v="81.7"/>
    <n v="69.8"/>
    <n v="10.802509907966577"/>
    <n v="18.87753120350941"/>
    <n v="0.23105913345788751"/>
    <d v="2011-01-01T00:00:00"/>
    <n v="2011"/>
    <s v="Actual"/>
    <m/>
    <s v="https://www.doingbusiness.org/en/reports/thematic-reports/road-costs-knowledge-system"/>
    <m/>
  </r>
  <r>
    <n v="517"/>
    <s v="CHN"/>
    <x v="13"/>
    <m/>
    <s v="Eastern Asia"/>
    <x v="0"/>
    <x v="2"/>
    <s v="P068752C2S5"/>
    <x v="5"/>
    <x v="1"/>
    <x v="5"/>
    <x v="0"/>
    <n v="19.3"/>
    <n v="16.43"/>
    <n v="2.0050482143111377"/>
    <n v="4.7071426365333942"/>
    <n v="0.24389340085665254"/>
    <d v="2005-01-01T00:00:00"/>
    <n v="2005"/>
    <s v="Estimate"/>
    <m/>
    <s v="https://www.doingbusiness.org/en/reports/thematic-reports/road-costs-knowledge-system"/>
    <m/>
  </r>
  <r>
    <n v="518"/>
    <s v="CHN"/>
    <x v="13"/>
    <m/>
    <s v="Eastern Asia"/>
    <x v="0"/>
    <x v="2"/>
    <s v="P068752C2S5"/>
    <x v="5"/>
    <x v="1"/>
    <x v="5"/>
    <x v="0"/>
    <n v="21.5"/>
    <n v="16.899999999999999"/>
    <n v="2.6155074132469216"/>
    <n v="4.570634345835372"/>
    <n v="0.2125876439923429"/>
    <d v="2011-01-01T00:00:00"/>
    <n v="2011"/>
    <s v="Actual"/>
    <m/>
    <s v="https://www.doingbusiness.org/en/reports/thematic-reports/road-costs-knowledge-system"/>
    <m/>
  </r>
  <r>
    <n v="519"/>
    <s v="CHN"/>
    <x v="13"/>
    <m/>
    <s v="Eastern Asia"/>
    <x v="0"/>
    <x v="2"/>
    <s v="P069852C2"/>
    <x v="3"/>
    <x v="1"/>
    <x v="3"/>
    <x v="0"/>
    <n v="74.330000000000013"/>
    <n v="299.62019016666653"/>
    <n v="36.200000000000003"/>
    <n v="84.498294281794557"/>
    <n v="1.1367993311152231"/>
    <d v="2004-01-01T00:00:00"/>
    <n v="2004"/>
    <s v="Estimate"/>
    <m/>
    <s v="https://www.doingbusiness.org/en/reports/thematic-reports/road-costs-knowledge-system"/>
    <m/>
  </r>
  <r>
    <n v="520"/>
    <s v="CHN"/>
    <x v="13"/>
    <m/>
    <s v="Eastern Asia"/>
    <x v="0"/>
    <x v="2"/>
    <s v="P069852C2"/>
    <x v="3"/>
    <x v="1"/>
    <x v="3"/>
    <x v="0"/>
    <n v="70.830000000000013"/>
    <n v="350.0906114745631"/>
    <n v="51.71"/>
    <n v="96.882755357521503"/>
    <n v="1.3678209142668571"/>
    <d v="2010-01-01T00:00:00"/>
    <n v="2010"/>
    <s v="Actual"/>
    <m/>
    <s v="https://www.doingbusiness.org/en/reports/thematic-reports/road-costs-knowledge-system"/>
    <m/>
  </r>
  <r>
    <n v="521"/>
    <s v="CHN"/>
    <x v="13"/>
    <m/>
    <s v="Eastern Asia"/>
    <x v="0"/>
    <x v="2"/>
    <s v="P070441C1"/>
    <x v="12"/>
    <x v="2"/>
    <x v="12"/>
    <x v="0"/>
    <n v="243.5"/>
    <n v="4184.8297119999997"/>
    <n v="505.6"/>
    <n v="1180.0542261604173"/>
    <n v="4.8462185879277921"/>
    <d v="2002-01-01T00:00:00"/>
    <n v="2002"/>
    <s v="Estimate"/>
    <m/>
    <s v="https://www.doingbusiness.org/en/reports/thematic-reports/road-costs-knowledge-system"/>
    <m/>
  </r>
  <r>
    <n v="522"/>
    <s v="CHN"/>
    <x v="13"/>
    <m/>
    <s v="Eastern Asia"/>
    <x v="0"/>
    <x v="2"/>
    <s v="P070441C1"/>
    <x v="12"/>
    <x v="2"/>
    <x v="12"/>
    <x v="0"/>
    <n v="243.5"/>
    <n v="5577.05998955"/>
    <n v="802.61"/>
    <n v="1560.8287424672822"/>
    <n v="6.4099743017136843"/>
    <d v="2008-01-01T00:00:00"/>
    <n v="2008"/>
    <s v="Actual"/>
    <m/>
    <s v="https://www.doingbusiness.org/en/reports/thematic-reports/road-costs-knowledge-system"/>
    <m/>
  </r>
  <r>
    <n v="523"/>
    <s v="CHN"/>
    <x v="13"/>
    <m/>
    <s v="Eastern Asia"/>
    <x v="0"/>
    <x v="2"/>
    <s v="P070441C2"/>
    <x v="5"/>
    <x v="1"/>
    <x v="5"/>
    <x v="0"/>
    <n v="259"/>
    <n v="547.93458650000002"/>
    <n v="66.2"/>
    <n v="154.50868230185844"/>
    <n v="0.59655861892609441"/>
    <d v="2002-01-01T00:00:00"/>
    <n v="2002"/>
    <s v="Estimate"/>
    <m/>
    <s v="https://www.doingbusiness.org/en/reports/thematic-reports/road-costs-knowledge-system"/>
    <m/>
  </r>
  <r>
    <n v="524"/>
    <s v="CHN"/>
    <x v="13"/>
    <m/>
    <s v="Eastern Asia"/>
    <x v="0"/>
    <x v="2"/>
    <s v="P070441C2"/>
    <x v="5"/>
    <x v="1"/>
    <x v="5"/>
    <x v="0"/>
    <n v="259"/>
    <n v="291.84350999999998"/>
    <n v="42"/>
    <n v="81.677037644218046"/>
    <n v="0.31535535769968359"/>
    <d v="2008-01-01T00:00:00"/>
    <n v="2008"/>
    <s v="Actual"/>
    <m/>
    <s v="https://www.doingbusiness.org/en/reports/thematic-reports/road-costs-knowledge-system"/>
    <m/>
  </r>
  <r>
    <n v="525"/>
    <s v="CHN"/>
    <x v="13"/>
    <m/>
    <s v="Eastern Asia"/>
    <x v="0"/>
    <x v="2"/>
    <s v="P070459C1"/>
    <x v="12"/>
    <x v="2"/>
    <x v="12"/>
    <x v="0"/>
    <n v="90"/>
    <n v="1537.7759339249999"/>
    <n v="185.79"/>
    <n v="433.62791668976251"/>
    <n v="4.8180879632195834"/>
    <d v="2002-01-01T00:00:00"/>
    <n v="2002"/>
    <s v="Estimate"/>
    <m/>
    <s v="https://www.doingbusiness.org/en/reports/thematic-reports/road-costs-knowledge-system"/>
    <m/>
  </r>
  <r>
    <n v="526"/>
    <s v="CHN"/>
    <x v="13"/>
    <m/>
    <s v="Eastern Asia"/>
    <x v="0"/>
    <x v="2"/>
    <s v="P070459C1"/>
    <x v="12"/>
    <x v="2"/>
    <x v="12"/>
    <x v="0"/>
    <n v="90"/>
    <n v="1174.6701277500001"/>
    <n v="169.05"/>
    <n v="328.75007651797767"/>
    <n v="3.6527786279775296"/>
    <d v="2008-01-01T00:00:00"/>
    <n v="2008"/>
    <s v="Actual"/>
    <m/>
    <s v="https://www.doingbusiness.org/en/reports/thematic-reports/road-costs-knowledge-system"/>
    <m/>
  </r>
  <r>
    <n v="527"/>
    <s v="CHN"/>
    <x v="13"/>
    <m/>
    <s v="Eastern Asia"/>
    <x v="0"/>
    <x v="2"/>
    <s v="P070459C2"/>
    <x v="5"/>
    <x v="1"/>
    <x v="5"/>
    <x v="0"/>
    <n v="343"/>
    <n v="505.72210325000003"/>
    <n v="61.1"/>
    <n v="142.60544544778779"/>
    <n v="0.41575931617430839"/>
    <d v="2002-01-01T00:00:00"/>
    <n v="2002"/>
    <s v="Estimate"/>
    <m/>
    <s v="https://www.doingbusiness.org/en/reports/thematic-reports/road-costs-knowledge-system"/>
    <m/>
  </r>
  <r>
    <n v="528"/>
    <s v="CHN"/>
    <x v="13"/>
    <m/>
    <s v="Eastern Asia"/>
    <x v="0"/>
    <x v="2"/>
    <s v="P070459C2"/>
    <x v="5"/>
    <x v="1"/>
    <x v="5"/>
    <x v="0"/>
    <n v="664"/>
    <n v="567.35768074999999"/>
    <n v="81.650000000000006"/>
    <n v="158.78405056310484"/>
    <n v="0.2391326062697362"/>
    <d v="2008-01-01T00:00:00"/>
    <n v="2008"/>
    <s v="Actual"/>
    <m/>
    <s v="https://www.doingbusiness.org/en/reports/thematic-reports/road-costs-knowledge-system"/>
    <m/>
  </r>
  <r>
    <n v="529"/>
    <s v="CHN"/>
    <x v="13"/>
    <m/>
    <s v="Eastern Asia"/>
    <x v="0"/>
    <x v="2"/>
    <s v="P070459C2S1"/>
    <x v="5"/>
    <x v="1"/>
    <x v="5"/>
    <x v="0"/>
    <n v="70"/>
    <n v="80"/>
    <n v="9.6653873117023981"/>
    <n v="22.558704795592742"/>
    <n v="0.3222672113656106"/>
    <d v="2002-01-01T00:00:00"/>
    <n v="2002"/>
    <s v="Estimate"/>
    <m/>
    <s v="https://www.doingbusiness.org/en/reports/thematic-reports/road-costs-knowledge-system"/>
    <m/>
  </r>
  <r>
    <n v="530"/>
    <s v="CHN"/>
    <x v="13"/>
    <m/>
    <s v="Eastern Asia"/>
    <x v="0"/>
    <x v="2"/>
    <s v="P070459C2S1"/>
    <x v="5"/>
    <x v="1"/>
    <x v="5"/>
    <x v="0"/>
    <n v="70"/>
    <n v="76.400000000000006"/>
    <n v="10.99493355188882"/>
    <n v="21.381752419364265"/>
    <n v="0.30545360599091809"/>
    <d v="2008-01-01T00:00:00"/>
    <n v="2008"/>
    <s v="Actual"/>
    <m/>
    <s v="https://www.doingbusiness.org/en/reports/thematic-reports/road-costs-knowledge-system"/>
    <m/>
  </r>
  <r>
    <n v="531"/>
    <s v="CHN"/>
    <x v="13"/>
    <m/>
    <s v="Eastern Asia"/>
    <x v="0"/>
    <x v="2"/>
    <s v="P070459C2S2"/>
    <x v="5"/>
    <x v="1"/>
    <x v="5"/>
    <x v="0"/>
    <n v="54"/>
    <n v="55"/>
    <n v="6.6449537767953988"/>
    <n v="15.509109546970009"/>
    <n v="0.28720573235129648"/>
    <d v="2002-01-01T00:00:00"/>
    <n v="2002"/>
    <s v="Estimate"/>
    <m/>
    <s v="https://www.doingbusiness.org/en/reports/thematic-reports/road-costs-knowledge-system"/>
    <m/>
  </r>
  <r>
    <n v="532"/>
    <s v="CHN"/>
    <x v="13"/>
    <m/>
    <s v="Eastern Asia"/>
    <x v="0"/>
    <x v="2"/>
    <s v="P070459C2S2"/>
    <x v="5"/>
    <x v="1"/>
    <x v="5"/>
    <x v="0"/>
    <n v="54"/>
    <n v="43.8"/>
    <n v="6.3033781357687211"/>
    <n v="12.258125078117208"/>
    <n v="0.22700231626142978"/>
    <d v="2008-01-01T00:00:00"/>
    <n v="2008"/>
    <s v="Actual"/>
    <m/>
    <s v="https://www.doingbusiness.org/en/reports/thematic-reports/road-costs-knowledge-system"/>
    <m/>
  </r>
  <r>
    <n v="533"/>
    <s v="CHN"/>
    <x v="13"/>
    <m/>
    <s v="Eastern Asia"/>
    <x v="0"/>
    <x v="2"/>
    <s v="P070459C2S3"/>
    <x v="5"/>
    <x v="1"/>
    <x v="5"/>
    <x v="0"/>
    <n v="86"/>
    <n v="100"/>
    <n v="12.081734139627997"/>
    <n v="28.198380994490925"/>
    <n v="0.32788815109873171"/>
    <d v="2002-01-01T00:00:00"/>
    <n v="2002"/>
    <s v="Estimate"/>
    <m/>
    <s v="https://www.doingbusiness.org/en/reports/thematic-reports/road-costs-knowledge-system"/>
    <m/>
  </r>
  <r>
    <n v="534"/>
    <s v="CHN"/>
    <x v="13"/>
    <m/>
    <s v="Eastern Asia"/>
    <x v="0"/>
    <x v="2"/>
    <s v="P070459C2S3"/>
    <x v="5"/>
    <x v="1"/>
    <x v="5"/>
    <x v="0"/>
    <n v="86"/>
    <n v="51.199999999999996"/>
    <n v="7.3683324326794173"/>
    <n v="14.329132511406417"/>
    <n v="0.16661781990007463"/>
    <d v="2008-01-01T00:00:00"/>
    <n v="2008"/>
    <s v="Actual"/>
    <m/>
    <s v="https://www.doingbusiness.org/en/reports/thematic-reports/road-costs-knowledge-system"/>
    <m/>
  </r>
  <r>
    <n v="535"/>
    <s v="CHN"/>
    <x v="13"/>
    <m/>
    <s v="Eastern Asia"/>
    <x v="0"/>
    <x v="2"/>
    <s v="P070459C2S4"/>
    <x v="5"/>
    <x v="1"/>
    <x v="5"/>
    <x v="0"/>
    <n v="48"/>
    <n v="70"/>
    <n v="8.4572138977395976"/>
    <n v="19.738866696143649"/>
    <n v="0.41122638950299267"/>
    <d v="2002-01-01T00:00:00"/>
    <n v="2002"/>
    <s v="Estimate"/>
    <m/>
    <s v="https://www.doingbusiness.org/en/reports/thematic-reports/road-costs-knowledge-system"/>
    <m/>
  </r>
  <r>
    <n v="536"/>
    <s v="CHN"/>
    <x v="13"/>
    <m/>
    <s v="Eastern Asia"/>
    <x v="0"/>
    <x v="2"/>
    <s v="P070459C2S4"/>
    <x v="5"/>
    <x v="1"/>
    <x v="5"/>
    <x v="0"/>
    <n v="48"/>
    <n v="68.800000000000011"/>
    <n v="9.9011967064129696"/>
    <n v="19.254771812202378"/>
    <n v="0.4011410794208829"/>
    <d v="2008-01-01T00:00:00"/>
    <n v="2008"/>
    <s v="Actual"/>
    <m/>
    <s v="https://www.doingbusiness.org/en/reports/thematic-reports/road-costs-knowledge-system"/>
    <m/>
  </r>
  <r>
    <n v="537"/>
    <s v="CHN"/>
    <x v="13"/>
    <m/>
    <s v="Eastern Asia"/>
    <x v="0"/>
    <x v="2"/>
    <s v="P075613C1"/>
    <x v="12"/>
    <x v="2"/>
    <x v="12"/>
    <x v="0"/>
    <n v="87"/>
    <n v="4269.6515402999994"/>
    <n v="561.24"/>
    <n v="1218.9361496736931"/>
    <n v="14.010760341076931"/>
    <d v="2007-01-01T00:00:00"/>
    <n v="2007"/>
    <s v="Estimate"/>
    <m/>
    <s v="https://www.doingbusiness.org/en/reports/thematic-reports/road-costs-knowledge-system"/>
    <m/>
  </r>
  <r>
    <n v="538"/>
    <s v="CHN"/>
    <x v="13"/>
    <m/>
    <s v="Eastern Asia"/>
    <x v="0"/>
    <x v="2"/>
    <s v="P075613C1"/>
    <x v="12"/>
    <x v="2"/>
    <x v="12"/>
    <x v="0"/>
    <n v="87"/>
    <n v="6794.6403478146267"/>
    <n v="1096.6600000000001"/>
    <n v="1770.5191047079413"/>
    <n v="20.350794306987833"/>
    <d v="2013-01-01T00:00:00"/>
    <n v="2013"/>
    <s v="Actual"/>
    <m/>
    <s v="https://www.doingbusiness.org/en/reports/thematic-reports/road-costs-knowledge-system"/>
    <m/>
  </r>
  <r>
    <n v="539"/>
    <s v="CHN"/>
    <x v="13"/>
    <m/>
    <s v="Eastern Asia"/>
    <x v="0"/>
    <x v="2"/>
    <s v="P075613C2"/>
    <x v="5"/>
    <x v="1"/>
    <x v="5"/>
    <x v="0"/>
    <n v="1480"/>
    <n v="359.22768464999996"/>
    <n v="47.22"/>
    <n v="102.55535063001886"/>
    <n v="6.9294155831093829E-2"/>
    <d v="2007-01-01T00:00:00"/>
    <n v="2007"/>
    <s v="Estimate"/>
    <m/>
    <s v="https://www.doingbusiness.org/en/reports/thematic-reports/road-costs-knowledge-system"/>
    <m/>
  </r>
  <r>
    <n v="540"/>
    <s v="CHN"/>
    <x v="13"/>
    <m/>
    <s v="Eastern Asia"/>
    <x v="0"/>
    <x v="2"/>
    <s v="P075613C2"/>
    <x v="5"/>
    <x v="1"/>
    <x v="5"/>
    <x v="0"/>
    <n v="1480"/>
    <n v="480.72889007252644"/>
    <n v="77.59"/>
    <n v="125.26633353481402"/>
    <n v="8.4639414550550018E-2"/>
    <d v="2013-01-01T00:00:00"/>
    <n v="2013"/>
    <s v="Actual"/>
    <m/>
    <s v="https://www.doingbusiness.org/en/reports/thematic-reports/road-costs-knowledge-system"/>
    <m/>
  </r>
  <r>
    <n v="541"/>
    <s v="CHN"/>
    <x v="13"/>
    <m/>
    <s v="Eastern Asia"/>
    <x v="0"/>
    <x v="2"/>
    <s v="P093906C1"/>
    <x v="12"/>
    <x v="2"/>
    <x v="12"/>
    <x v="0"/>
    <n v="117.1"/>
    <n v="4999.3458349999974"/>
    <n v="627"/>
    <n v="1454.5105892491767"/>
    <n v="12.421098114852064"/>
    <d v="2006-01-01T00:00:00"/>
    <n v="2006"/>
    <s v="Estimate"/>
    <m/>
    <s v="https://www.doingbusiness.org/en/reports/thematic-reports/road-costs-knowledge-system"/>
    <m/>
  </r>
  <r>
    <n v="542"/>
    <s v="CHN"/>
    <x v="13"/>
    <m/>
    <s v="Eastern Asia"/>
    <x v="0"/>
    <x v="2"/>
    <s v="P093906C1"/>
    <x v="12"/>
    <x v="2"/>
    <x v="12"/>
    <x v="0"/>
    <n v="117.1"/>
    <n v="4620.3325361628931"/>
    <n v="715.06"/>
    <n v="1249.576957335312"/>
    <n v="10.671024400813938"/>
    <d v="2011-01-01T00:00:00"/>
    <n v="2011"/>
    <s v="Actual"/>
    <m/>
    <s v="https://www.doingbusiness.org/en/reports/thematic-reports/road-costs-knowledge-system"/>
    <m/>
  </r>
  <r>
    <n v="543"/>
    <s v="CHN"/>
    <x v="13"/>
    <m/>
    <s v="Eastern Asia"/>
    <x v="0"/>
    <x v="2"/>
    <s v="P093906C2"/>
    <x v="5"/>
    <x v="1"/>
    <x v="5"/>
    <x v="0"/>
    <n v="83.3"/>
    <n v="590.03443666666635"/>
    <n v="74"/>
    <n v="171.6647266418486"/>
    <n v="2.0608010401182306"/>
    <d v="2006-01-01T00:00:00"/>
    <n v="2006"/>
    <s v="Estimate"/>
    <m/>
    <s v="https://www.doingbusiness.org/en/reports/thematic-reports/road-costs-knowledge-system"/>
    <m/>
  </r>
  <r>
    <n v="544"/>
    <s v="CHN"/>
    <x v="13"/>
    <m/>
    <s v="Eastern Asia"/>
    <x v="0"/>
    <x v="2"/>
    <s v="P093906C2"/>
    <x v="5"/>
    <x v="1"/>
    <x v="5"/>
    <x v="0"/>
    <n v="39"/>
    <n v="107.90640415338618"/>
    <n v="16.7"/>
    <n v="29.183474376275715"/>
    <n v="0.74829421477630043"/>
    <d v="2011-01-01T00:00:00"/>
    <n v="2011"/>
    <s v="Actual"/>
    <m/>
    <s v="https://www.doingbusiness.org/en/reports/thematic-reports/road-costs-knowledge-system"/>
    <m/>
  </r>
  <r>
    <n v="545"/>
    <s v="CHN"/>
    <x v="13"/>
    <m/>
    <s v="Eastern Asia"/>
    <x v="0"/>
    <x v="2"/>
    <s v="P101258C1"/>
    <x v="12"/>
    <x v="2"/>
    <x v="12"/>
    <x v="0"/>
    <n v="173.6"/>
    <n v="11530.268954653324"/>
    <n v="1687.8300000000002"/>
    <n v="3239.04109201447"/>
    <n v="18.658070806534965"/>
    <d v="2009-01-01T00:00:00"/>
    <n v="2009"/>
    <s v="Estimate"/>
    <m/>
    <s v="https://www.doingbusiness.org/en/reports/thematic-reports/road-costs-knowledge-system"/>
    <m/>
  </r>
  <r>
    <n v="546"/>
    <s v="CHN"/>
    <x v="13"/>
    <m/>
    <s v="Eastern Asia"/>
    <x v="0"/>
    <x v="2"/>
    <s v="P101258C1"/>
    <x v="12"/>
    <x v="2"/>
    <x v="12"/>
    <x v="0"/>
    <n v="173.6"/>
    <n v="12395.605892673035"/>
    <n v="2000.66"/>
    <n v="3021.0256669269911"/>
    <n v="17.402221583680824"/>
    <d v="2016-01-01T00:00:00"/>
    <n v="2016"/>
    <s v="Actual"/>
    <m/>
    <s v="https://www.doingbusiness.org/en/reports/thematic-reports/road-costs-knowledge-system"/>
    <m/>
  </r>
  <r>
    <n v="549"/>
    <s v="CHN"/>
    <x v="13"/>
    <m/>
    <s v="Eastern Asia"/>
    <x v="0"/>
    <x v="2"/>
    <s v="Project number: 42017-013C1S2"/>
    <x v="5"/>
    <x v="1"/>
    <x v="5"/>
    <x v="0"/>
    <n v="127.92"/>
    <n v="41.15"/>
    <n v="6.0780450267933182"/>
    <n v="11.387695791584166"/>
    <n v="8.9022012129332126E-2"/>
    <d v="2010-01-01T00:00:00"/>
    <n v="2010"/>
    <s v="Estimate"/>
    <m/>
    <s v="https://www.doingbusiness.org/en/reports/thematic-reports/road-costs-knowledge-system"/>
    <m/>
  </r>
  <r>
    <n v="550"/>
    <s v="CHN"/>
    <x v="13"/>
    <m/>
    <s v="Eastern Asia"/>
    <x v="0"/>
    <x v="2"/>
    <s v="Project number: 42017-013C1S2"/>
    <x v="5"/>
    <x v="1"/>
    <x v="5"/>
    <x v="0"/>
    <n v="127.92"/>
    <n v="47.25"/>
    <n v="7.1111682833222574"/>
    <n v="11.515650303683428"/>
    <n v="9.0022281923729103E-2"/>
    <d v="2016-01-01T00:00:00"/>
    <n v="2016"/>
    <s v="Actual"/>
    <m/>
    <s v="https://www.doingbusiness.org/en/reports/thematic-reports/road-costs-knowledge-system"/>
    <m/>
  </r>
  <r>
    <n v="551"/>
    <s v="CHN"/>
    <x v="13"/>
    <m/>
    <s v="Eastern Asia"/>
    <x v="0"/>
    <x v="2"/>
    <s v="Project number: 42017-013C1S3"/>
    <x v="14"/>
    <x v="2"/>
    <x v="14"/>
    <x v="0"/>
    <n v="12.88"/>
    <n v="78.91"/>
    <n v="11.655371398888475"/>
    <n v="21.837255769475249"/>
    <n v="1.6954391125368982"/>
    <d v="2010-01-01T00:00:00"/>
    <n v="2010"/>
    <s v="Estimate"/>
    <m/>
    <s v="https://www.doingbusiness.org/en/reports/thematic-reports/road-costs-knowledge-system"/>
    <m/>
  </r>
  <r>
    <n v="552"/>
    <s v="CHN"/>
    <x v="13"/>
    <m/>
    <s v="Eastern Asia"/>
    <x v="0"/>
    <x v="2"/>
    <s v="Project number: 42017-013C1S3"/>
    <x v="14"/>
    <x v="2"/>
    <x v="14"/>
    <x v="0"/>
    <n v="12.88"/>
    <n v="99.11"/>
    <n v="14.916145789631088"/>
    <n v="24.154838129059566"/>
    <n v="1.8753756311381651"/>
    <d v="2016-01-01T00:00:00"/>
    <n v="2016"/>
    <s v="Actual"/>
    <m/>
    <s v="https://www.doingbusiness.org/en/reports/thematic-reports/road-costs-knowledge-system"/>
    <m/>
  </r>
  <r>
    <n v="553"/>
    <s v="GEO"/>
    <x v="20"/>
    <m/>
    <s v="Western Asia"/>
    <x v="0"/>
    <x v="5"/>
    <s v="P040556C1"/>
    <x v="4"/>
    <x v="1"/>
    <x v="4"/>
    <x v="0"/>
    <n v="162"/>
    <n v="55.648853333333427"/>
    <n v="28.16"/>
    <n v="100.83645752173132"/>
    <n v="0.62244726865266242"/>
    <d v="2000-01-01T00:00:00"/>
    <n v="2000"/>
    <s v="Estimate"/>
    <m/>
    <s v="https://www.doingbusiness.org/en/reports/thematic-reports/road-costs-knowledge-system"/>
    <m/>
  </r>
  <r>
    <n v="554"/>
    <s v="GEO"/>
    <x v="20"/>
    <m/>
    <s v="Western Asia"/>
    <x v="0"/>
    <x v="5"/>
    <s v="P040556C1"/>
    <x v="4"/>
    <x v="1"/>
    <x v="4"/>
    <x v="0"/>
    <n v="167"/>
    <n v="50.706741333333241"/>
    <n v="28.48"/>
    <n v="77.326364776801938"/>
    <n v="0.46303212441198766"/>
    <d v="2006-01-01T00:00:00"/>
    <n v="2006"/>
    <s v="Actual"/>
    <m/>
    <s v="https://www.doingbusiness.org/en/reports/thematic-reports/road-costs-knowledge-system"/>
    <m/>
  </r>
  <r>
    <n v="555"/>
    <s v="GEO"/>
    <x v="20"/>
    <m/>
    <s v="Western Asia"/>
    <x v="0"/>
    <x v="5"/>
    <s v="P083110C1"/>
    <x v="13"/>
    <x v="2"/>
    <x v="13"/>
    <x v="0"/>
    <n v="12.2"/>
    <n v="45.217770098039125"/>
    <n v="25.397058823529409"/>
    <n v="68.955836897687192"/>
    <n v="5.6521177784989503"/>
    <d v="2006-01-01T00:00:00"/>
    <n v="2006"/>
    <s v="Estimate"/>
    <m/>
    <s v="https://www.doingbusiness.org/en/reports/thematic-reports/road-costs-knowledge-system"/>
    <m/>
  </r>
  <r>
    <n v="556"/>
    <s v="GEO"/>
    <x v="20"/>
    <m/>
    <s v="Western Asia"/>
    <x v="0"/>
    <x v="5"/>
    <s v="P083110C1"/>
    <x v="13"/>
    <x v="2"/>
    <x v="13"/>
    <x v="0"/>
    <n v="13"/>
    <n v="48.486652499999998"/>
    <n v="29.15"/>
    <n v="62.111306974507393"/>
    <n v="4.7777928441928763"/>
    <d v="2013-01-01T00:00:00"/>
    <n v="2013"/>
    <s v="Actual"/>
    <m/>
    <s v="https://www.doingbusiness.org/en/reports/thematic-reports/road-costs-knowledge-system"/>
    <m/>
  </r>
  <r>
    <n v="557"/>
    <s v="GEO"/>
    <x v="20"/>
    <m/>
    <s v="Western Asia"/>
    <x v="0"/>
    <x v="5"/>
    <s v="P086277C1"/>
    <x v="4"/>
    <x v="1"/>
    <x v="4"/>
    <x v="0"/>
    <n v="500"/>
    <n v="39.367990999999996"/>
    <n v="20.54"/>
    <n v="66.46757073479651"/>
    <n v="0.13293514146959301"/>
    <d v="2004-01-01T00:00:00"/>
    <n v="2004"/>
    <s v="Estimate"/>
    <m/>
    <s v="https://www.doingbusiness.org/en/reports/thematic-reports/road-costs-knowledge-system"/>
    <m/>
  </r>
  <r>
    <n v="558"/>
    <s v="GEO"/>
    <x v="20"/>
    <m/>
    <s v="Western Asia"/>
    <x v="0"/>
    <x v="5"/>
    <s v="P086277C1"/>
    <x v="4"/>
    <x v="1"/>
    <x v="4"/>
    <x v="0"/>
    <n v="842"/>
    <n v="216.13569900000002"/>
    <n v="129.94"/>
    <n v="276.86940748773554"/>
    <n v="0.3288235243322275"/>
    <d v="2013-01-01T00:00:00"/>
    <n v="2013"/>
    <s v="Actual"/>
    <m/>
    <s v="https://www.doingbusiness.org/en/reports/thematic-reports/road-costs-knowledge-system"/>
    <m/>
  </r>
  <r>
    <n v="559"/>
    <s v="GEO"/>
    <x v="20"/>
    <m/>
    <s v="Western Asia"/>
    <x v="0"/>
    <x v="5"/>
    <s v="P094044C1S1"/>
    <x v="8"/>
    <x v="2"/>
    <x v="8"/>
    <x v="0"/>
    <n v="24"/>
    <n v="70.077125416666817"/>
    <n v="41.95"/>
    <n v="100.6126505665861"/>
    <n v="4.1921937736077544"/>
    <d v="2007-01-01T00:00:00"/>
    <n v="2007"/>
    <s v="Estimate"/>
    <m/>
    <s v="https://www.doingbusiness.org/en/reports/thematic-reports/road-costs-knowledge-system"/>
    <m/>
  </r>
  <r>
    <n v="560"/>
    <s v="GEO"/>
    <x v="20"/>
    <m/>
    <s v="Western Asia"/>
    <x v="0"/>
    <x v="5"/>
    <s v="P094044C1S1"/>
    <x v="8"/>
    <x v="2"/>
    <x v="8"/>
    <x v="0"/>
    <n v="24"/>
    <n v="114.26707666666644"/>
    <n v="69.2"/>
    <n v="149.44326247379675"/>
    <n v="6.2268026030748649"/>
    <d v="2012-01-01T00:00:00"/>
    <n v="2012"/>
    <s v="Actual"/>
    <m/>
    <s v="https://www.doingbusiness.org/en/reports/thematic-reports/road-costs-knowledge-system"/>
    <m/>
  </r>
  <r>
    <n v="561"/>
    <s v="IND"/>
    <x v="4"/>
    <m/>
    <s v="Southern Asia"/>
    <x v="1"/>
    <x v="3"/>
    <s v="P067606C1"/>
    <x v="5"/>
    <x v="1"/>
    <x v="5"/>
    <x v="0"/>
    <n v="971"/>
    <n v="13902.551281666676"/>
    <n v="286"/>
    <n v="1346.3781844725816"/>
    <n v="1.3865892734012168"/>
    <d v="2002-01-01T00:00:00"/>
    <n v="2002"/>
    <s v="Estimate"/>
    <m/>
    <s v="https://www.doingbusiness.org/en/reports/thematic-reports/road-costs-knowledge-system"/>
    <m/>
  </r>
  <r>
    <n v="562"/>
    <s v="IND"/>
    <x v="4"/>
    <m/>
    <s v="Southern Asia"/>
    <x v="1"/>
    <x v="3"/>
    <s v="P067606C1"/>
    <x v="5"/>
    <x v="1"/>
    <x v="5"/>
    <x v="0"/>
    <n v="685"/>
    <n v="10127.491266666673"/>
    <n v="217"/>
    <n v="662.66845857161582"/>
    <n v="0.96739920959359971"/>
    <d v="2011-01-01T00:00:00"/>
    <n v="2011"/>
    <s v="Actual"/>
    <m/>
    <s v="https://www.doingbusiness.org/en/reports/thematic-reports/road-costs-knowledge-system"/>
    <m/>
  </r>
  <r>
    <n v="563"/>
    <s v="IND"/>
    <x v="4"/>
    <m/>
    <s v="Southern Asia"/>
    <x v="1"/>
    <x v="3"/>
    <s v="P067606C2"/>
    <x v="6"/>
    <x v="1"/>
    <x v="6"/>
    <x v="0"/>
    <n v="2513"/>
    <n v="10947.04387633334"/>
    <n v="225.2"/>
    <n v="1060.1551298714173"/>
    <n v="0.42186833659825601"/>
    <d v="2002-01-01T00:00:00"/>
    <n v="2002"/>
    <s v="Estimate"/>
    <m/>
    <s v="https://www.doingbusiness.org/en/reports/thematic-reports/road-costs-knowledge-system"/>
    <m/>
  </r>
  <r>
    <n v="564"/>
    <s v="IND"/>
    <x v="4"/>
    <m/>
    <s v="Southern Asia"/>
    <x v="1"/>
    <x v="3"/>
    <s v="P067606C2"/>
    <x v="6"/>
    <x v="1"/>
    <x v="6"/>
    <x v="0"/>
    <n v="1910"/>
    <n v="12647.696466666675"/>
    <n v="271"/>
    <n v="827.57213028989815"/>
    <n v="0.43328383784811419"/>
    <d v="2011-01-01T00:00:00"/>
    <n v="2011"/>
    <s v="Actual"/>
    <m/>
    <s v="https://www.doingbusiness.org/en/reports/thematic-reports/road-costs-knowledge-system"/>
    <m/>
  </r>
  <r>
    <n v="565"/>
    <s v="IND"/>
    <x v="4"/>
    <m/>
    <s v="Southern Asia"/>
    <x v="1"/>
    <x v="3"/>
    <s v="P069889C1"/>
    <x v="13"/>
    <x v="2"/>
    <x v="13"/>
    <x v="0"/>
    <n v="184"/>
    <n v="1519.972085333332"/>
    <n v="36.76"/>
    <n v="134.2703711714779"/>
    <n v="0.72973027810585822"/>
    <d v="2007-01-01T00:00:00"/>
    <n v="2007"/>
    <s v="Estimate"/>
    <m/>
    <s v="https://www.doingbusiness.org/en/reports/thematic-reports/road-costs-knowledge-system"/>
    <m/>
  </r>
  <r>
    <n v="566"/>
    <s v="IND"/>
    <x v="4"/>
    <m/>
    <s v="Southern Asia"/>
    <x v="1"/>
    <x v="3"/>
    <s v="P069889C1"/>
    <x v="13"/>
    <x v="2"/>
    <x v="13"/>
    <x v="0"/>
    <n v="174"/>
    <n v="4088.3328800000027"/>
    <n v="87.6"/>
    <n v="267.51040078743569"/>
    <n v="1.5374160964795154"/>
    <d v="2011-01-01T00:00:00"/>
    <n v="2011"/>
    <s v="Actual"/>
    <m/>
    <s v="https://www.doingbusiness.org/en/reports/thematic-reports/road-costs-knowledge-system"/>
    <m/>
  </r>
  <r>
    <n v="567"/>
    <s v="IND"/>
    <x v="4"/>
    <m/>
    <s v="Southern Asia"/>
    <x v="1"/>
    <x v="3"/>
    <s v="P069889C2"/>
    <x v="7"/>
    <x v="1"/>
    <x v="7"/>
    <x v="0"/>
    <n v="520"/>
    <n v="730.21509866666611"/>
    <n v="17.66"/>
    <n v="64.505298011107172"/>
    <n v="0.12404865002135995"/>
    <d v="2007-01-01T00:00:00"/>
    <n v="2007"/>
    <s v="Estimate"/>
    <m/>
    <s v="https://www.doingbusiness.org/en/reports/thematic-reports/road-costs-knowledge-system"/>
    <m/>
  </r>
  <r>
    <n v="568"/>
    <s v="IND"/>
    <x v="4"/>
    <m/>
    <s v="Southern Asia"/>
    <x v="1"/>
    <x v="3"/>
    <s v="P069889C2"/>
    <x v="7"/>
    <x v="1"/>
    <x v="7"/>
    <x v="0"/>
    <n v="300"/>
    <n v="532.04332000000034"/>
    <n v="11.4"/>
    <n v="34.812997362748483"/>
    <n v="0.11604332454249494"/>
    <d v="2011-01-01T00:00:00"/>
    <n v="2011"/>
    <s v="Actual"/>
    <m/>
    <s v="https://www.doingbusiness.org/en/reports/thematic-reports/road-costs-knowledge-system"/>
    <m/>
  </r>
  <r>
    <n v="569"/>
    <s v="IND"/>
    <x v="4"/>
    <m/>
    <s v="Southern Asia"/>
    <x v="1"/>
    <x v="3"/>
    <s v="P071244C1"/>
    <x v="8"/>
    <x v="2"/>
    <x v="8"/>
    <x v="0"/>
    <n v="420"/>
    <n v="29164.978868133356"/>
    <n v="618.08000000000004"/>
    <n v="2899.8309502358279"/>
    <n v="6.9043594053234001"/>
    <d v="2001-01-01T00:00:00"/>
    <n v="2001"/>
    <s v="Estimate"/>
    <m/>
    <s v="https://www.doingbusiness.org/en/reports/thematic-reports/road-costs-knowledge-system"/>
    <m/>
  </r>
  <r>
    <n v="570"/>
    <s v="IND"/>
    <x v="4"/>
    <m/>
    <s v="Southern Asia"/>
    <x v="1"/>
    <x v="3"/>
    <s v="P071244C1"/>
    <x v="8"/>
    <x v="2"/>
    <x v="8"/>
    <x v="0"/>
    <n v="416.76"/>
    <n v="33614.553384000028"/>
    <n v="694.44"/>
    <n v="2557.3935119595358"/>
    <n v="6.1363698818493519"/>
    <d v="2009-01-01T00:00:00"/>
    <n v="2009"/>
    <s v="Actual"/>
    <m/>
    <s v="https://www.doingbusiness.org/en/reports/thematic-reports/road-costs-knowledge-system"/>
    <m/>
  </r>
  <r>
    <n v="571"/>
    <s v="IND"/>
    <x v="4"/>
    <m/>
    <s v="Southern Asia"/>
    <x v="1"/>
    <x v="3"/>
    <s v="P073776C1"/>
    <x v="12"/>
    <x v="2"/>
    <x v="12"/>
    <x v="0"/>
    <n v="84.707999999999998"/>
    <n v="11199.08734650834"/>
    <n v="240.41"/>
    <n v="1068.5183503020951"/>
    <n v="12.614137393187127"/>
    <d v="2003-01-01T00:00:00"/>
    <n v="2003"/>
    <s v="Estimate"/>
    <m/>
    <s v="https://www.doingbusiness.org/en/reports/thematic-reports/road-costs-knowledge-system"/>
    <m/>
  </r>
  <r>
    <n v="572"/>
    <s v="IND"/>
    <x v="4"/>
    <m/>
    <s v="Southern Asia"/>
    <x v="1"/>
    <x v="3"/>
    <s v="P073776C1"/>
    <x v="12"/>
    <x v="2"/>
    <x v="12"/>
    <x v="0"/>
    <n v="84.8"/>
    <n v="13779.93074084848"/>
    <n v="301.36"/>
    <n v="951.49215441103945"/>
    <n v="11.220426349186786"/>
    <d v="2010-01-01T00:00:00"/>
    <n v="2010"/>
    <s v="Actual"/>
    <m/>
    <s v="https://www.doingbusiness.org/en/reports/thematic-reports/road-costs-knowledge-system"/>
    <m/>
  </r>
  <r>
    <n v="573"/>
    <s v="IND"/>
    <x v="4"/>
    <m/>
    <s v="Southern Asia"/>
    <x v="1"/>
    <x v="3"/>
    <s v="P077856C1"/>
    <x v="8"/>
    <x v="2"/>
    <x v="8"/>
    <x v="0"/>
    <n v="483"/>
    <n v="36383.231592666692"/>
    <n v="802.87"/>
    <n v="3434.9030330176092"/>
    <n v="7.1116004824381145"/>
    <d v="2004-01-01T00:00:00"/>
    <n v="2004"/>
    <s v="Estimate"/>
    <m/>
    <s v="https://www.doingbusiness.org/en/reports/thematic-reports/road-costs-knowledge-system"/>
    <m/>
  </r>
  <r>
    <n v="574"/>
    <s v="IND"/>
    <x v="4"/>
    <m/>
    <s v="Southern Asia"/>
    <x v="1"/>
    <x v="3"/>
    <s v="P077856C1"/>
    <x v="8"/>
    <x v="2"/>
    <x v="8"/>
    <x v="0"/>
    <n v="327"/>
    <n v="42756.19913466664"/>
    <n v="800.12"/>
    <n v="2768.3835374618502"/>
    <n v="8.4660047017181963"/>
    <d v="2012-01-01T00:00:00"/>
    <n v="2012"/>
    <s v="Actual"/>
    <m/>
    <s v="https://www.doingbusiness.org/en/reports/thematic-reports/road-costs-knowledge-system"/>
    <m/>
  </r>
  <r>
    <n v="575"/>
    <s v="IND"/>
    <x v="4"/>
    <m/>
    <s v="Southern Asia"/>
    <x v="1"/>
    <x v="3"/>
    <s v="P009972C1S1"/>
    <x v="13"/>
    <x v="2"/>
    <x v="13"/>
    <x v="0"/>
    <n v="62"/>
    <n v="3864.9780300000002"/>
    <n v="86"/>
    <n v="387.85115403738905"/>
    <n v="6.2556637747965977"/>
    <d v="2000-01-01T00:00:00"/>
    <n v="2000"/>
    <s v="Estimate"/>
    <m/>
    <s v="https://www.doingbusiness.org/en/reports/thematic-reports/road-costs-knowledge-system"/>
    <m/>
  </r>
  <r>
    <n v="576"/>
    <s v="IND"/>
    <x v="4"/>
    <m/>
    <s v="Southern Asia"/>
    <x v="1"/>
    <x v="3"/>
    <s v="P009972C1S1"/>
    <x v="13"/>
    <x v="2"/>
    <x v="13"/>
    <x v="0"/>
    <n v="62"/>
    <n v="2893"/>
    <n v="66.497823439429297"/>
    <n v="244.92208607814763"/>
    <n v="3.950356227066897"/>
    <d v="2008-01-01T00:00:00"/>
    <n v="2008"/>
    <s v="Actual"/>
    <m/>
    <s v="https://www.doingbusiness.org/en/reports/thematic-reports/road-costs-knowledge-system"/>
    <m/>
  </r>
  <r>
    <n v="577"/>
    <s v="IND"/>
    <x v="4"/>
    <m/>
    <s v="Southern Asia"/>
    <x v="1"/>
    <x v="3"/>
    <s v="P009972C1S2"/>
    <x v="13"/>
    <x v="2"/>
    <x v="13"/>
    <x v="0"/>
    <n v="77"/>
    <n v="4570.5612285000007"/>
    <n v="101.7"/>
    <n v="458.65653913491241"/>
    <n v="5.9565784303235381"/>
    <d v="2000-01-01T00:00:00"/>
    <n v="2000"/>
    <s v="Estimate"/>
    <m/>
    <s v="https://www.doingbusiness.org/en/reports/thematic-reports/road-costs-knowledge-system"/>
    <m/>
  </r>
  <r>
    <n v="578"/>
    <s v="IND"/>
    <x v="4"/>
    <m/>
    <s v="Southern Asia"/>
    <x v="1"/>
    <x v="3"/>
    <s v="P009972C1S2"/>
    <x v="13"/>
    <x v="2"/>
    <x v="13"/>
    <x v="0"/>
    <n v="77"/>
    <n v="2955.3"/>
    <n v="67.929836712943455"/>
    <n v="250.19641928335628"/>
    <n v="3.2493041465370944"/>
    <d v="2008-01-01T00:00:00"/>
    <n v="2008"/>
    <s v="Actual"/>
    <m/>
    <s v="https://www.doingbusiness.org/en/reports/thematic-reports/road-costs-knowledge-system"/>
    <m/>
  </r>
  <r>
    <n v="579"/>
    <s v="IND"/>
    <x v="4"/>
    <m/>
    <s v="Southern Asia"/>
    <x v="1"/>
    <x v="3"/>
    <s v="P009972C1S3"/>
    <x v="13"/>
    <x v="2"/>
    <x v="13"/>
    <x v="0"/>
    <n v="43"/>
    <n v="2260.5627315000002"/>
    <n v="50.3"/>
    <n v="226.8478261404729"/>
    <n v="5.2755308404761143"/>
    <d v="2000-01-01T00:00:00"/>
    <n v="2000"/>
    <s v="Estimate"/>
    <m/>
    <s v="https://www.doingbusiness.org/en/reports/thematic-reports/road-costs-knowledge-system"/>
    <m/>
  </r>
  <r>
    <n v="580"/>
    <s v="IND"/>
    <x v="4"/>
    <m/>
    <s v="Southern Asia"/>
    <x v="1"/>
    <x v="3"/>
    <s v="P009972C1S3"/>
    <x v="13"/>
    <x v="2"/>
    <x v="13"/>
    <x v="0"/>
    <n v="43"/>
    <n v="1798.6"/>
    <n v="41.342200220586776"/>
    <n v="152.26991497412939"/>
    <n v="3.5411608133518464"/>
    <d v="2008-01-01T00:00:00"/>
    <n v="2008"/>
    <s v="Actual"/>
    <m/>
    <s v="https://www.doingbusiness.org/en/reports/thematic-reports/road-costs-knowledge-system"/>
    <m/>
  </r>
  <r>
    <n v="581"/>
    <s v="IND"/>
    <x v="4"/>
    <m/>
    <s v="Southern Asia"/>
    <x v="1"/>
    <x v="3"/>
    <s v="P009972C1S4"/>
    <x v="13"/>
    <x v="2"/>
    <x v="13"/>
    <x v="0"/>
    <n v="72"/>
    <n v="3487.4685479999998"/>
    <n v="77.599999999999994"/>
    <n v="349.96801806164405"/>
    <n v="4.8606669175228339"/>
    <d v="2000-01-01T00:00:00"/>
    <n v="2000"/>
    <s v="Estimate"/>
    <m/>
    <s v="https://www.doingbusiness.org/en/reports/thematic-reports/road-costs-knowledge-system"/>
    <m/>
  </r>
  <r>
    <n v="582"/>
    <s v="IND"/>
    <x v="4"/>
    <m/>
    <s v="Southern Asia"/>
    <x v="1"/>
    <x v="3"/>
    <s v="P009972C1S4"/>
    <x v="13"/>
    <x v="2"/>
    <x v="13"/>
    <x v="0"/>
    <n v="72"/>
    <n v="2654.8"/>
    <n v="61.022613780503598"/>
    <n v="224.75601594202087"/>
    <n v="3.1216113325280674"/>
    <d v="2008-01-01T00:00:00"/>
    <n v="2008"/>
    <s v="Actual"/>
    <m/>
    <s v="https://www.doingbusiness.org/en/reports/thematic-reports/road-costs-knowledge-system"/>
    <m/>
  </r>
  <r>
    <n v="583"/>
    <s v="IND"/>
    <x v="4"/>
    <m/>
    <s v="Southern Asia"/>
    <x v="1"/>
    <x v="3"/>
    <s v="P009972C1S5"/>
    <x v="13"/>
    <x v="2"/>
    <x v="13"/>
    <x v="0"/>
    <n v="40"/>
    <n v="3056.0291400000001"/>
    <n v="68"/>
    <n v="306.67300551793551"/>
    <n v="7.666825137948388"/>
    <d v="2000-01-01T00:00:00"/>
    <n v="2000"/>
    <s v="Estimate"/>
    <m/>
    <s v="https://www.doingbusiness.org/en/reports/thematic-reports/road-costs-knowledge-system"/>
    <m/>
  </r>
  <r>
    <n v="584"/>
    <s v="IND"/>
    <x v="4"/>
    <m/>
    <s v="Southern Asia"/>
    <x v="1"/>
    <x v="3"/>
    <s v="P009972C1S5"/>
    <x v="13"/>
    <x v="2"/>
    <x v="13"/>
    <x v="0"/>
    <n v="45"/>
    <n v="2299.6"/>
    <n v="52.858069402458213"/>
    <n v="194.68469725036582"/>
    <n v="4.3263266055636844"/>
    <d v="2008-01-01T00:00:00"/>
    <n v="2008"/>
    <s v="Actual"/>
    <m/>
    <s v="https://www.doingbusiness.org/en/reports/thematic-reports/road-costs-knowledge-system"/>
    <m/>
  </r>
  <r>
    <n v="585"/>
    <s v="IND"/>
    <x v="4"/>
    <m/>
    <s v="Southern Asia"/>
    <x v="1"/>
    <x v="3"/>
    <s v="P009972C1S6"/>
    <x v="13"/>
    <x v="2"/>
    <x v="13"/>
    <x v="0"/>
    <n v="45"/>
    <n v="2939.1809670000002"/>
    <n v="65.400000000000006"/>
    <n v="294.94727295401447"/>
    <n v="6.5543838434225439"/>
    <d v="2000-01-01T00:00:00"/>
    <n v="2000"/>
    <s v="Estimate"/>
    <m/>
    <s v="https://www.doingbusiness.org/en/reports/thematic-reports/road-costs-knowledge-system"/>
    <m/>
  </r>
  <r>
    <n v="586"/>
    <s v="IND"/>
    <x v="4"/>
    <m/>
    <s v="Southern Asia"/>
    <x v="1"/>
    <x v="3"/>
    <s v="P009972C1S6"/>
    <x v="13"/>
    <x v="2"/>
    <x v="13"/>
    <x v="0"/>
    <n v="40"/>
    <n v="2179.9"/>
    <n v="50.106673112897319"/>
    <n v="184.55086603586383"/>
    <n v="4.613771650896596"/>
    <d v="2008-01-01T00:00:00"/>
    <n v="2008"/>
    <s v="Actual"/>
    <m/>
    <s v="https://www.doingbusiness.org/en/reports/thematic-reports/road-costs-knowledge-system"/>
    <m/>
  </r>
  <r>
    <n v="587"/>
    <s v="IND"/>
    <x v="4"/>
    <m/>
    <s v="Southern Asia"/>
    <x v="1"/>
    <x v="3"/>
    <s v="P009972C1S7"/>
    <x v="13"/>
    <x v="2"/>
    <x v="13"/>
    <x v="0"/>
    <n v="138.80000000000001"/>
    <n v="7271.5516890000008"/>
    <n v="161.80000000000001"/>
    <n v="729.7013572470878"/>
    <n v="5.2572143893882401"/>
    <d v="2000-01-01T00:00:00"/>
    <n v="2000"/>
    <s v="Estimate"/>
    <m/>
    <s v="https://www.doingbusiness.org/en/reports/thematic-reports/road-costs-knowledge-system"/>
    <m/>
  </r>
  <r>
    <n v="588"/>
    <s v="IND"/>
    <x v="4"/>
    <m/>
    <s v="Southern Asia"/>
    <x v="1"/>
    <x v="3"/>
    <s v="P009972C1S7"/>
    <x v="13"/>
    <x v="2"/>
    <x v="13"/>
    <x v="0"/>
    <n v="138.80000000000001"/>
    <n v="5845.9"/>
    <n v="134.37249431198055"/>
    <n v="494.91532077574948"/>
    <n v="3.5656723398829211"/>
    <d v="2008-01-01T00:00:00"/>
    <n v="2008"/>
    <s v="Actual"/>
    <m/>
    <s v="https://www.doingbusiness.org/en/reports/thematic-reports/road-costs-knowledge-system"/>
    <m/>
  </r>
  <r>
    <n v="589"/>
    <s v="IND"/>
    <x v="4"/>
    <m/>
    <s v="Southern Asia"/>
    <x v="1"/>
    <x v="3"/>
    <s v="P050649C1"/>
    <x v="13"/>
    <x v="2"/>
    <x v="13"/>
    <x v="0"/>
    <n v="750"/>
    <n v="14951.836718975012"/>
    <n v="320.97000000000003"/>
    <n v="1426.5726670956428"/>
    <n v="1.9020968894608572"/>
    <d v="2003-01-01T00:00:00"/>
    <n v="2003"/>
    <s v="Estimate"/>
    <m/>
    <s v="https://www.doingbusiness.org/en/reports/thematic-reports/road-costs-knowledge-system"/>
    <m/>
  </r>
  <r>
    <n v="590"/>
    <s v="IND"/>
    <x v="4"/>
    <m/>
    <s v="Southern Asia"/>
    <x v="1"/>
    <x v="3"/>
    <s v="P050649C1"/>
    <x v="13"/>
    <x v="2"/>
    <x v="13"/>
    <x v="0"/>
    <n v="724"/>
    <n v="20617.687736999989"/>
    <n v="385.83"/>
    <n v="1334.9565318438556"/>
    <n v="1.8438626130439995"/>
    <d v="2012-01-01T00:00:00"/>
    <n v="2012"/>
    <s v="Actual"/>
    <m/>
    <s v="https://www.doingbusiness.org/en/reports/thematic-reports/road-costs-knowledge-system"/>
    <m/>
  </r>
  <r>
    <n v="591"/>
    <s v="IND"/>
    <x v="4"/>
    <m/>
    <s v="Southern Asia"/>
    <x v="1"/>
    <x v="3"/>
    <s v="P050649C1S1"/>
    <x v="13"/>
    <x v="2"/>
    <x v="13"/>
    <x v="0"/>
    <n v="401"/>
    <n v="6453.6481884500045"/>
    <n v="138.54"/>
    <n v="615.75031093071107"/>
    <n v="1.5355369349893044"/>
    <d v="2003-01-01T00:00:00"/>
    <n v="2003"/>
    <s v="Estimate"/>
    <m/>
    <s v="https://www.doingbusiness.org/en/reports/thematic-reports/road-costs-knowledge-system"/>
    <m/>
  </r>
  <r>
    <n v="592"/>
    <s v="IND"/>
    <x v="4"/>
    <m/>
    <s v="Southern Asia"/>
    <x v="1"/>
    <x v="3"/>
    <s v="P050649C1S1"/>
    <x v="13"/>
    <x v="2"/>
    <x v="13"/>
    <x v="0"/>
    <n v="378.6"/>
    <n v="6796"/>
    <n v="127.17724283380447"/>
    <n v="440.0282275169879"/>
    <n v="1.162250997139429"/>
    <d v="2012-01-01T00:00:00"/>
    <n v="2012"/>
    <s v="Actual"/>
    <m/>
    <s v="https://www.doingbusiness.org/en/reports/thematic-reports/road-costs-knowledge-system"/>
    <m/>
  </r>
  <r>
    <n v="593"/>
    <s v="IND"/>
    <x v="4"/>
    <m/>
    <s v="Southern Asia"/>
    <x v="1"/>
    <x v="3"/>
    <s v="P050649C1S2"/>
    <x v="13"/>
    <x v="2"/>
    <x v="13"/>
    <x v="0"/>
    <n v="116"/>
    <n v="1989.5720667583348"/>
    <n v="42.71"/>
    <n v="189.82745618486121"/>
    <n v="1.6364435878005277"/>
    <d v="2003-01-01T00:00:00"/>
    <n v="2003"/>
    <s v="Estimate"/>
    <m/>
    <s v="https://www.doingbusiness.org/en/reports/thematic-reports/road-costs-knowledge-system"/>
    <m/>
  </r>
  <r>
    <n v="594"/>
    <s v="IND"/>
    <x v="4"/>
    <m/>
    <s v="Southern Asia"/>
    <x v="1"/>
    <x v="3"/>
    <s v="P050649C1S2"/>
    <x v="13"/>
    <x v="2"/>
    <x v="13"/>
    <x v="0"/>
    <n v="118.6"/>
    <n v="3494.8"/>
    <n v="65.400092444905809"/>
    <n v="226.28173183142576"/>
    <n v="1.9079404033003859"/>
    <d v="2012-01-01T00:00:00"/>
    <n v="2012"/>
    <s v="Actual"/>
    <m/>
    <s v="https://www.doingbusiness.org/en/reports/thematic-reports/road-costs-knowledge-system"/>
    <m/>
  </r>
  <r>
    <n v="595"/>
    <s v="IND"/>
    <x v="4"/>
    <m/>
    <s v="Southern Asia"/>
    <x v="1"/>
    <x v="3"/>
    <s v="P050649C1S3"/>
    <x v="13"/>
    <x v="2"/>
    <x v="13"/>
    <x v="0"/>
    <n v="100"/>
    <n v="1203.2462300250008"/>
    <n v="25.83"/>
    <n v="114.80316537707714"/>
    <n v="1.1480316537707713"/>
    <d v="2003-01-01T00:00:00"/>
    <n v="2003"/>
    <s v="Estimate"/>
    <m/>
    <s v="https://www.doingbusiness.org/en/reports/thematic-reports/road-costs-knowledge-system"/>
    <m/>
  </r>
  <r>
    <n v="596"/>
    <s v="IND"/>
    <x v="4"/>
    <m/>
    <s v="Southern Asia"/>
    <x v="1"/>
    <x v="3"/>
    <s v="P050649C1S3"/>
    <x v="13"/>
    <x v="2"/>
    <x v="13"/>
    <x v="0"/>
    <n v="100"/>
    <n v="2642.2"/>
    <n v="49.444925105279303"/>
    <n v="171.07748421797902"/>
    <n v="1.7107748421797901"/>
    <d v="2012-01-01T00:00:00"/>
    <n v="2012"/>
    <s v="Actual"/>
    <m/>
    <s v="https://www.doingbusiness.org/en/reports/thematic-reports/road-costs-knowledge-system"/>
    <m/>
  </r>
  <r>
    <n v="597"/>
    <s v="IND"/>
    <x v="4"/>
    <m/>
    <s v="Southern Asia"/>
    <x v="1"/>
    <x v="3"/>
    <s v="P050649C1S4"/>
    <x v="13"/>
    <x v="2"/>
    <x v="13"/>
    <x v="0"/>
    <n v="118"/>
    <n v="1116.1354886333343"/>
    <n v="23.96"/>
    <n v="106.49182510393995"/>
    <n v="0.90247309410118592"/>
    <d v="2003-01-01T00:00:00"/>
    <n v="2003"/>
    <s v="Estimate"/>
    <m/>
    <s v="https://www.doingbusiness.org/en/reports/thematic-reports/road-costs-knowledge-system"/>
    <m/>
  </r>
  <r>
    <n v="598"/>
    <s v="IND"/>
    <x v="4"/>
    <m/>
    <s v="Southern Asia"/>
    <x v="1"/>
    <x v="3"/>
    <s v="P050649C1S4"/>
    <x v="13"/>
    <x v="2"/>
    <x v="13"/>
    <x v="0"/>
    <n v="114.6"/>
    <n v="2162.6"/>
    <n v="40.46990955744343"/>
    <n v="140.0242855839079"/>
    <n v="1.2218524047461423"/>
    <d v="2012-01-01T00:00:00"/>
    <n v="2012"/>
    <s v="Actual"/>
    <m/>
    <s v="https://www.doingbusiness.org/en/reports/thematic-reports/road-costs-knowledge-system"/>
    <m/>
  </r>
  <r>
    <n v="599"/>
    <s v="IND"/>
    <x v="4"/>
    <m/>
    <s v="Southern Asia"/>
    <x v="1"/>
    <x v="3"/>
    <s v="P050649C2"/>
    <x v="3"/>
    <x v="1"/>
    <x v="3"/>
    <x v="0"/>
    <n v="2000"/>
    <n v="5157.7012229333368"/>
    <n v="110.72"/>
    <n v="492.1024572415788"/>
    <n v="0.2460512286207894"/>
    <d v="2003-01-01T00:00:00"/>
    <n v="2003"/>
    <s v="Estimate"/>
    <m/>
    <s v="https://www.doingbusiness.org/en/reports/thematic-reports/road-costs-knowledge-system"/>
    <m/>
  </r>
  <r>
    <n v="600"/>
    <s v="IND"/>
    <x v="4"/>
    <m/>
    <s v="Southern Asia"/>
    <x v="1"/>
    <x v="3"/>
    <s v="P050649C2"/>
    <x v="3"/>
    <x v="1"/>
    <x v="3"/>
    <x v="0"/>
    <n v="1330"/>
    <n v="5673.9654353333308"/>
    <n v="106.18"/>
    <n v="367.37859821989116"/>
    <n v="0.27622450993976777"/>
    <d v="2012-01-01T00:00:00"/>
    <n v="2012"/>
    <s v="Actual"/>
    <m/>
    <s v="https://www.doingbusiness.org/en/reports/thematic-reports/road-costs-knowledge-system"/>
    <m/>
  </r>
  <r>
    <n v="601"/>
    <s v="IND"/>
    <x v="4"/>
    <m/>
    <s v="Southern Asia"/>
    <x v="1"/>
    <x v="3"/>
    <s v="P070421C1"/>
    <x v="13"/>
    <x v="2"/>
    <x v="13"/>
    <x v="0"/>
    <n v="1000"/>
    <n v="12779.496548758341"/>
    <n v="270.83"/>
    <n v="1270.6465445449928"/>
    <n v="1.2706465445449928"/>
    <d v="2001-01-01T00:00:00"/>
    <n v="2001"/>
    <s v="Estimate"/>
    <m/>
    <s v="https://www.doingbusiness.org/en/reports/thematic-reports/road-costs-knowledge-system"/>
    <m/>
  </r>
  <r>
    <n v="602"/>
    <s v="IND"/>
    <x v="4"/>
    <m/>
    <s v="Southern Asia"/>
    <x v="1"/>
    <x v="3"/>
    <s v="P070421C1"/>
    <x v="13"/>
    <x v="2"/>
    <x v="13"/>
    <x v="0"/>
    <n v="874"/>
    <n v="15496.54630333332"/>
    <n v="356.2"/>
    <n v="1311.9413921946091"/>
    <n v="1.5010771077741523"/>
    <d v="2008-01-01T00:00:00"/>
    <n v="2008"/>
    <s v="Actual"/>
    <m/>
    <s v="https://www.doingbusiness.org/en/reports/thematic-reports/road-costs-knowledge-system"/>
    <m/>
  </r>
  <r>
    <n v="603"/>
    <s v="IND"/>
    <x v="4"/>
    <m/>
    <s v="Southern Asia"/>
    <x v="1"/>
    <x v="3"/>
    <s v="P070421C1S1"/>
    <x v="13"/>
    <x v="2"/>
    <x v="13"/>
    <x v="0"/>
    <n v="76"/>
    <n v="779.04769789166733"/>
    <n v="16.510000000000002"/>
    <n v="77.459566703976066"/>
    <n v="1.0192048250523167"/>
    <d v="2001-01-01T00:00:00"/>
    <n v="2001"/>
    <s v="Estimate"/>
    <m/>
    <s v="https://www.doingbusiness.org/en/reports/thematic-reports/road-costs-knowledge-system"/>
    <m/>
  </r>
  <r>
    <n v="604"/>
    <s v="IND"/>
    <x v="4"/>
    <m/>
    <s v="Southern Asia"/>
    <x v="1"/>
    <x v="3"/>
    <s v="P070421C1S1"/>
    <x v="13"/>
    <x v="2"/>
    <x v="13"/>
    <x v="0"/>
    <n v="76"/>
    <n v="1022.3718083333325"/>
    <n v="23.5"/>
    <n v="86.554246818004813"/>
    <n v="1.1388716686579581"/>
    <d v="2008-01-01T00:00:00"/>
    <n v="2008"/>
    <s v="Actual"/>
    <m/>
    <s v="https://www.doingbusiness.org/en/reports/thematic-reports/road-costs-knowledge-system"/>
    <m/>
  </r>
  <r>
    <n v="605"/>
    <s v="IND"/>
    <x v="4"/>
    <m/>
    <s v="Southern Asia"/>
    <x v="1"/>
    <x v="3"/>
    <s v="P070421C1S10"/>
    <x v="13"/>
    <x v="2"/>
    <x v="13"/>
    <x v="0"/>
    <n v="143.49"/>
    <n v="1633.1217943083345"/>
    <n v="34.61"/>
    <n v="162.37889785733563"/>
    <n v="1.1316391236834318"/>
    <d v="2001-01-01T00:00:00"/>
    <n v="2001"/>
    <s v="Estimate"/>
    <m/>
    <s v="https://www.doingbusiness.org/en/reports/thematic-reports/road-costs-knowledge-system"/>
    <m/>
  </r>
  <r>
    <n v="606"/>
    <s v="IND"/>
    <x v="4"/>
    <m/>
    <s v="Southern Asia"/>
    <x v="1"/>
    <x v="3"/>
    <s v="P070421C1S10"/>
    <x v="13"/>
    <x v="2"/>
    <x v="13"/>
    <x v="0"/>
    <n v="143.49"/>
    <n v="2980.1050583333308"/>
    <n v="68.5"/>
    <n v="252.29642157588637"/>
    <n v="1.7582857451800569"/>
    <d v="2008-01-01T00:00:00"/>
    <n v="2008"/>
    <s v="Actual"/>
    <m/>
    <s v="https://www.doingbusiness.org/en/reports/thematic-reports/road-costs-knowledge-system"/>
    <m/>
  </r>
  <r>
    <n v="607"/>
    <s v="IND"/>
    <x v="4"/>
    <m/>
    <s v="Southern Asia"/>
    <x v="1"/>
    <x v="3"/>
    <s v="P070421C1S11"/>
    <x v="14"/>
    <x v="2"/>
    <x v="14"/>
    <x v="0"/>
    <n v="50"/>
    <n v="575.20238869166701"/>
    <n v="12.19"/>
    <n v="57.19152744527365"/>
    <n v="1.143830548905473"/>
    <d v="2001-01-01T00:00:00"/>
    <n v="2001"/>
    <s v="Estimate"/>
    <m/>
    <s v="https://www.doingbusiness.org/en/reports/thematic-reports/road-costs-knowledge-system"/>
    <m/>
  </r>
  <r>
    <n v="609"/>
    <s v="IND"/>
    <x v="4"/>
    <m/>
    <s v="Southern Asia"/>
    <x v="1"/>
    <x v="3"/>
    <s v="P070421C1S2"/>
    <x v="13"/>
    <x v="2"/>
    <x v="13"/>
    <x v="0"/>
    <n v="78"/>
    <n v="891.35136360833405"/>
    <n v="18.89"/>
    <n v="88.625754999279692"/>
    <n v="1.1362276281958934"/>
    <d v="2001-01-01T00:00:00"/>
    <n v="2001"/>
    <s v="Estimate"/>
    <m/>
    <s v="https://www.doingbusiness.org/en/reports/thematic-reports/road-costs-knowledge-system"/>
    <m/>
  </r>
  <r>
    <n v="610"/>
    <s v="IND"/>
    <x v="4"/>
    <m/>
    <s v="Southern Asia"/>
    <x v="1"/>
    <x v="3"/>
    <s v="P070421C1S2"/>
    <x v="13"/>
    <x v="2"/>
    <x v="13"/>
    <x v="0"/>
    <n v="78"/>
    <n v="944.06247833333259"/>
    <n v="21.7"/>
    <n v="79.924559827689549"/>
    <n v="1.0246738439447378"/>
    <d v="2008-01-01T00:00:00"/>
    <n v="2008"/>
    <s v="Actual"/>
    <m/>
    <s v="https://www.doingbusiness.org/en/reports/thematic-reports/road-costs-knowledge-system"/>
    <m/>
  </r>
  <r>
    <n v="611"/>
    <s v="IND"/>
    <x v="4"/>
    <m/>
    <s v="Southern Asia"/>
    <x v="1"/>
    <x v="3"/>
    <s v="P070421C1S3"/>
    <x v="13"/>
    <x v="2"/>
    <x v="13"/>
    <x v="0"/>
    <n v="189"/>
    <n v="1887.9284308083347"/>
    <n v="40.01"/>
    <n v="187.71394693071363"/>
    <n v="0.99319548640589228"/>
    <d v="2001-01-01T00:00:00"/>
    <n v="2001"/>
    <s v="Estimate"/>
    <m/>
    <s v="https://www.doingbusiness.org/en/reports/thematic-reports/road-costs-knowledge-system"/>
    <m/>
  </r>
  <r>
    <n v="612"/>
    <s v="IND"/>
    <x v="4"/>
    <m/>
    <s v="Southern Asia"/>
    <x v="1"/>
    <x v="3"/>
    <s v="P070421C1S3"/>
    <x v="13"/>
    <x v="2"/>
    <x v="13"/>
    <x v="0"/>
    <n v="189"/>
    <n v="1896.825993333332"/>
    <n v="43.6"/>
    <n v="160.58575154319192"/>
    <n v="0.84966006107508951"/>
    <d v="2008-01-01T00:00:00"/>
    <n v="2008"/>
    <s v="Actual"/>
    <m/>
    <s v="https://www.doingbusiness.org/en/reports/thematic-reports/road-costs-knowledge-system"/>
    <m/>
  </r>
  <r>
    <n v="613"/>
    <s v="IND"/>
    <x v="4"/>
    <m/>
    <s v="Southern Asia"/>
    <x v="1"/>
    <x v="3"/>
    <s v="P070421C1S4"/>
    <x v="13"/>
    <x v="2"/>
    <x v="13"/>
    <x v="0"/>
    <n v="20"/>
    <n v="204.78903748333349"/>
    <n v="4.34"/>
    <n v="20.361872773788981"/>
    <n v="1.018093638689449"/>
    <d v="2001-01-01T00:00:00"/>
    <n v="2001"/>
    <s v="Estimate"/>
    <m/>
    <s v="https://www.doingbusiness.org/en/reports/thematic-reports/road-costs-knowledge-system"/>
    <m/>
  </r>
  <r>
    <n v="614"/>
    <s v="IND"/>
    <x v="4"/>
    <m/>
    <s v="Southern Asia"/>
    <x v="1"/>
    <x v="3"/>
    <s v="P070421C1S4"/>
    <x v="13"/>
    <x v="2"/>
    <x v="13"/>
    <x v="0"/>
    <n v="20"/>
    <n v="152.26814166666654"/>
    <n v="3.5"/>
    <n v="12.89105803672412"/>
    <n v="0.64455290183620595"/>
    <d v="2008-01-01T00:00:00"/>
    <n v="2008"/>
    <s v="Actual"/>
    <m/>
    <s v="https://www.doingbusiness.org/en/reports/thematic-reports/road-costs-knowledge-system"/>
    <m/>
  </r>
  <r>
    <n v="615"/>
    <s v="IND"/>
    <x v="4"/>
    <m/>
    <s v="Southern Asia"/>
    <x v="1"/>
    <x v="3"/>
    <s v="P070421C1S5"/>
    <x v="13"/>
    <x v="2"/>
    <x v="13"/>
    <x v="0"/>
    <n v="31"/>
    <n v="366.16657393333361"/>
    <n v="7.76"/>
    <n v="36.407403853595042"/>
    <n v="1.1744323823740337"/>
    <d v="2001-01-01T00:00:00"/>
    <n v="2001"/>
    <s v="Estimate"/>
    <m/>
    <s v="https://www.doingbusiness.org/en/reports/thematic-reports/road-costs-knowledge-system"/>
    <m/>
  </r>
  <r>
    <n v="616"/>
    <s v="IND"/>
    <x v="4"/>
    <m/>
    <s v="Southern Asia"/>
    <x v="1"/>
    <x v="3"/>
    <s v="P070421C1S5"/>
    <x v="13"/>
    <x v="2"/>
    <x v="13"/>
    <x v="0"/>
    <n v="31"/>
    <n v="391.54664999999972"/>
    <n v="9"/>
    <n v="33.148434951576313"/>
    <n v="1.0693043532766553"/>
    <d v="2008-01-01T00:00:00"/>
    <n v="2008"/>
    <s v="Actual"/>
    <m/>
    <s v="https://www.doingbusiness.org/en/reports/thematic-reports/road-costs-knowledge-system"/>
    <m/>
  </r>
  <r>
    <n v="617"/>
    <s v="IND"/>
    <x v="4"/>
    <m/>
    <s v="Southern Asia"/>
    <x v="1"/>
    <x v="3"/>
    <s v="P070421C1S6"/>
    <x v="13"/>
    <x v="2"/>
    <x v="13"/>
    <x v="0"/>
    <n v="94.13"/>
    <n v="1082.4563409833343"/>
    <n v="22.94"/>
    <n v="107.62704180431319"/>
    <n v="1.1433872495943185"/>
    <d v="2001-01-01T00:00:00"/>
    <n v="2001"/>
    <s v="Estimate"/>
    <m/>
    <s v="https://www.doingbusiness.org/en/reports/thematic-reports/road-costs-knowledge-system"/>
    <m/>
  </r>
  <r>
    <n v="618"/>
    <s v="IND"/>
    <x v="4"/>
    <m/>
    <s v="Southern Asia"/>
    <x v="1"/>
    <x v="3"/>
    <s v="P070421C1S6"/>
    <x v="13"/>
    <x v="2"/>
    <x v="13"/>
    <x v="0"/>
    <n v="94.13"/>
    <n v="935.36144166666588"/>
    <n v="21.5"/>
    <n v="79.187927939876744"/>
    <n v="0.84126131881309618"/>
    <d v="2008-01-01T00:00:00"/>
    <n v="2008"/>
    <s v="Actual"/>
    <m/>
    <s v="https://www.doingbusiness.org/en/reports/thematic-reports/road-costs-knowledge-system"/>
    <m/>
  </r>
  <r>
    <n v="619"/>
    <s v="IND"/>
    <x v="4"/>
    <m/>
    <s v="Southern Asia"/>
    <x v="1"/>
    <x v="3"/>
    <s v="P070421C1S7"/>
    <x v="13"/>
    <x v="2"/>
    <x v="13"/>
    <x v="0"/>
    <n v="103.94"/>
    <n v="1196.1755991250009"/>
    <n v="25.35"/>
    <n v="118.93398037224669"/>
    <n v="1.1442561128751847"/>
    <d v="2001-01-01T00:00:00"/>
    <n v="2001"/>
    <s v="Estimate"/>
    <m/>
    <s v="https://www.doingbusiness.org/en/reports/thematic-reports/road-costs-knowledge-system"/>
    <m/>
  </r>
  <r>
    <n v="620"/>
    <s v="IND"/>
    <x v="4"/>
    <m/>
    <s v="Southern Asia"/>
    <x v="1"/>
    <x v="3"/>
    <s v="P070421C1S7"/>
    <x v="13"/>
    <x v="2"/>
    <x v="13"/>
    <x v="0"/>
    <n v="103.94"/>
    <n v="630.82515833333287"/>
    <n v="14.5"/>
    <n v="53.405811866428508"/>
    <n v="0.51381385286154035"/>
    <d v="2008-01-01T00:00:00"/>
    <n v="2008"/>
    <s v="Actual"/>
    <m/>
    <s v="https://www.doingbusiness.org/en/reports/thematic-reports/road-costs-knowledge-system"/>
    <m/>
  </r>
  <r>
    <n v="621"/>
    <s v="IND"/>
    <x v="4"/>
    <m/>
    <s v="Southern Asia"/>
    <x v="1"/>
    <x v="3"/>
    <s v="P070421C1S8"/>
    <x v="13"/>
    <x v="2"/>
    <x v="13"/>
    <x v="0"/>
    <n v="170.62"/>
    <n v="2155.0035349916684"/>
    <n v="45.67"/>
    <n v="214.26883170021725"/>
    <n v="1.2558248253441404"/>
    <d v="2001-01-01T00:00:00"/>
    <n v="2001"/>
    <s v="Estimate"/>
    <m/>
    <s v="https://www.doingbusiness.org/en/reports/thematic-reports/road-costs-knowledge-system"/>
    <m/>
  </r>
  <r>
    <n v="622"/>
    <s v="IND"/>
    <x v="4"/>
    <m/>
    <s v="Southern Asia"/>
    <x v="1"/>
    <x v="3"/>
    <s v="P070421C1S8"/>
    <x v="13"/>
    <x v="2"/>
    <x v="13"/>
    <x v="0"/>
    <n v="170.62"/>
    <n v="770.04174499999942"/>
    <n v="17.7"/>
    <n v="65.19192207143341"/>
    <n v="0.38208839568299968"/>
    <d v="2008-01-01T00:00:00"/>
    <n v="2008"/>
    <s v="Actual"/>
    <m/>
    <s v="https://www.doingbusiness.org/en/reports/thematic-reports/road-costs-knowledge-system"/>
    <m/>
  </r>
  <r>
    <n v="623"/>
    <s v="IND"/>
    <x v="4"/>
    <m/>
    <s v="Southern Asia"/>
    <x v="1"/>
    <x v="3"/>
    <s v="P070421C1S9"/>
    <x v="13"/>
    <x v="2"/>
    <x v="13"/>
    <x v="0"/>
    <n v="35.200000000000003"/>
    <n v="404.85943355000029"/>
    <n v="8.58"/>
    <n v="40.254577972145036"/>
    <n v="1.1435959651177565"/>
    <d v="2001-01-01T00:00:00"/>
    <n v="2001"/>
    <s v="Estimate"/>
    <m/>
    <s v="https://www.doingbusiness.org/en/reports/thematic-reports/road-costs-knowledge-system"/>
    <m/>
  </r>
  <r>
    <n v="624"/>
    <s v="IND"/>
    <x v="4"/>
    <m/>
    <s v="Southern Asia"/>
    <x v="1"/>
    <x v="3"/>
    <s v="P070421C1S9"/>
    <x v="13"/>
    <x v="2"/>
    <x v="13"/>
    <x v="0"/>
    <n v="35.200000000000003"/>
    <n v="3689.2395466666635"/>
    <n v="84.8"/>
    <n v="312.33192043263011"/>
    <n v="8.8730659213815368"/>
    <d v="2008-01-01T00:00:00"/>
    <n v="2008"/>
    <s v="Actual"/>
    <m/>
    <s v="https://www.doingbusiness.org/en/reports/thematic-reports/road-costs-knowledge-system"/>
    <m/>
  </r>
  <r>
    <n v="625"/>
    <s v="IND"/>
    <x v="4"/>
    <m/>
    <s v="Southern Asia"/>
    <x v="1"/>
    <x v="3"/>
    <s v="P070421C2"/>
    <x v="6"/>
    <x v="1"/>
    <x v="6"/>
    <x v="0"/>
    <n v="1300"/>
    <n v="4301.04165129167"/>
    <n v="91.15"/>
    <n v="427.64624500711193"/>
    <n v="0.3289586500054707"/>
    <d v="2001-01-01T00:00:00"/>
    <n v="2001"/>
    <s v="Estimate"/>
    <m/>
    <s v="https://www.doingbusiness.org/en/reports/thematic-reports/road-costs-knowledge-system"/>
    <m/>
  </r>
  <r>
    <n v="626"/>
    <s v="IND"/>
    <x v="4"/>
    <m/>
    <s v="Southern Asia"/>
    <x v="1"/>
    <x v="3"/>
    <s v="P070421C2"/>
    <x v="6"/>
    <x v="1"/>
    <x v="6"/>
    <x v="0"/>
    <n v="1250"/>
    <n v="6905.5777504999942"/>
    <n v="158.72999999999999"/>
    <n v="584.62789776263423"/>
    <n v="0.46770231821010738"/>
    <d v="2008-01-01T00:00:00"/>
    <n v="2008"/>
    <s v="Actual"/>
    <m/>
    <s v="https://www.doingbusiness.org/en/reports/thematic-reports/road-costs-knowledge-system"/>
    <m/>
  </r>
  <r>
    <n v="627"/>
    <s v="IND"/>
    <x v="4"/>
    <m/>
    <s v="Southern Asia"/>
    <x v="1"/>
    <x v="3"/>
    <s v="P072539C1"/>
    <x v="13"/>
    <x v="2"/>
    <x v="13"/>
    <x v="0"/>
    <n v="579"/>
    <n v="11044.264514666673"/>
    <n v="227.2"/>
    <n v="1069.570361930666"/>
    <n v="1.8472717822636717"/>
    <d v="2002-01-01T00:00:00"/>
    <n v="2002"/>
    <s v="Estimate"/>
    <m/>
    <s v="https://www.doingbusiness.org/en/reports/thematic-reports/road-costs-knowledge-system"/>
    <m/>
  </r>
  <r>
    <n v="628"/>
    <s v="IND"/>
    <x v="4"/>
    <m/>
    <s v="Southern Asia"/>
    <x v="1"/>
    <x v="3"/>
    <s v="P072539C1"/>
    <x v="13"/>
    <x v="2"/>
    <x v="13"/>
    <x v="0"/>
    <n v="254"/>
    <n v="7626.4209580000052"/>
    <n v="163.41"/>
    <n v="499.01683324971316"/>
    <n v="1.9646332017705241"/>
    <d v="2011-01-01T00:00:00"/>
    <n v="2011"/>
    <s v="Actual"/>
    <m/>
    <s v="https://www.doingbusiness.org/en/reports/thematic-reports/road-costs-knowledge-system"/>
    <m/>
  </r>
  <r>
    <n v="629"/>
    <s v="IND"/>
    <x v="4"/>
    <m/>
    <s v="Southern Asia"/>
    <x v="1"/>
    <x v="3"/>
    <s v="P072539C2"/>
    <x v="6"/>
    <x v="1"/>
    <x v="6"/>
    <x v="0"/>
    <n v="1009"/>
    <n v="2629.8182669166686"/>
    <n v="54.1"/>
    <n v="254.68202720268064"/>
    <n v="0.25241033419492631"/>
    <d v="2002-01-01T00:00:00"/>
    <n v="2002"/>
    <s v="Estimate"/>
    <m/>
    <s v="https://www.doingbusiness.org/en/reports/thematic-reports/road-costs-knowledge-system"/>
    <m/>
  </r>
  <r>
    <n v="630"/>
    <s v="IND"/>
    <x v="4"/>
    <m/>
    <s v="Southern Asia"/>
    <x v="1"/>
    <x v="3"/>
    <s v="P072539C2"/>
    <x v="6"/>
    <x v="1"/>
    <x v="6"/>
    <x v="0"/>
    <n v="1156"/>
    <n v="6041.025205333337"/>
    <n v="129.44"/>
    <n v="395.2802086521196"/>
    <n v="0.34193789675788894"/>
    <d v="2011-01-01T00:00:00"/>
    <n v="2011"/>
    <s v="Actual"/>
    <m/>
    <s v="https://www.doingbusiness.org/en/reports/thematic-reports/road-costs-knowledge-system"/>
    <m/>
  </r>
  <r>
    <n v="631"/>
    <s v="IND"/>
    <x v="4"/>
    <m/>
    <s v="Southern Asia"/>
    <x v="1"/>
    <x v="3"/>
    <s v="P077977C1S1"/>
    <x v="5"/>
    <x v="1"/>
    <x v="5"/>
    <x v="0"/>
    <n v="672"/>
    <n v="1135.68"/>
    <n v="25.061088905136749"/>
    <n v="107.21836697220991"/>
    <n v="0.15955114132769332"/>
    <d v="2004-01-01T00:00:00"/>
    <n v="2004"/>
    <s v="Estimate"/>
    <m/>
    <s v="https://www.doingbusiness.org/en/reports/thematic-reports/road-costs-knowledge-system"/>
    <m/>
  </r>
  <r>
    <n v="632"/>
    <s v="IND"/>
    <x v="4"/>
    <m/>
    <s v="Southern Asia"/>
    <x v="1"/>
    <x v="3"/>
    <s v="P077977C1S1"/>
    <x v="5"/>
    <x v="1"/>
    <x v="5"/>
    <x v="0"/>
    <n v="984"/>
    <n v="2192.3000000000002"/>
    <n v="41.025701804671797"/>
    <n v="141.94730476537561"/>
    <n v="0.14425539102172319"/>
    <d v="2012-01-01T00:00:00"/>
    <n v="2012"/>
    <s v="Actual"/>
    <m/>
    <s v="https://www.doingbusiness.org/en/reports/thematic-reports/road-costs-knowledge-system"/>
    <m/>
  </r>
  <r>
    <n v="633"/>
    <s v="IND"/>
    <x v="4"/>
    <m/>
    <s v="Southern Asia"/>
    <x v="1"/>
    <x v="3"/>
    <s v="P077977C1S2"/>
    <x v="5"/>
    <x v="1"/>
    <x v="5"/>
    <x v="0"/>
    <n v="130"/>
    <n v="291.20000000000005"/>
    <n v="6.4259202320863462"/>
    <n v="27.491888967233312"/>
    <n v="0.21147606897871779"/>
    <d v="2004-01-01T00:00:00"/>
    <n v="2004"/>
    <s v="Estimate"/>
    <m/>
    <s v="https://www.doingbusiness.org/en/reports/thematic-reports/road-costs-knowledge-system"/>
    <m/>
  </r>
  <r>
    <n v="634"/>
    <s v="IND"/>
    <x v="4"/>
    <m/>
    <s v="Southern Asia"/>
    <x v="1"/>
    <x v="3"/>
    <s v="P077977C1S2"/>
    <x v="5"/>
    <x v="1"/>
    <x v="5"/>
    <x v="0"/>
    <n v="126"/>
    <n v="308.5"/>
    <n v="5.7731282245774986"/>
    <n v="19.974795201440667"/>
    <n v="0.15853012064635449"/>
    <d v="2012-01-01T00:00:00"/>
    <n v="2012"/>
    <s v="Actual"/>
    <m/>
    <s v="https://www.doingbusiness.org/en/reports/thematic-reports/road-costs-knowledge-system"/>
    <m/>
  </r>
  <r>
    <n v="635"/>
    <s v="IND"/>
    <x v="4"/>
    <m/>
    <s v="Southern Asia"/>
    <x v="1"/>
    <x v="3"/>
    <s v="P077977C1S3"/>
    <x v="5"/>
    <x v="1"/>
    <x v="5"/>
    <x v="0"/>
    <n v="2282"/>
    <n v="3605.56"/>
    <n v="79.564014258246019"/>
    <n v="340.39716752986857"/>
    <n v="0.14916615579748843"/>
    <d v="2004-01-01T00:00:00"/>
    <n v="2004"/>
    <s v="Estimate"/>
    <m/>
    <s v="https://www.doingbusiness.org/en/reports/thematic-reports/road-costs-knowledge-system"/>
    <m/>
  </r>
  <r>
    <n v="636"/>
    <s v="IND"/>
    <x v="4"/>
    <m/>
    <s v="Southern Asia"/>
    <x v="1"/>
    <x v="3"/>
    <s v="P077977C1S3"/>
    <x v="5"/>
    <x v="1"/>
    <x v="5"/>
    <x v="0"/>
    <n v="6287"/>
    <n v="10619.3"/>
    <n v="198.72473437684221"/>
    <n v="687.57971696161701"/>
    <n v="0.10936531206642548"/>
    <d v="2012-01-01T00:00:00"/>
    <n v="2012"/>
    <s v="Actual"/>
    <m/>
    <s v="https://www.doingbusiness.org/en/reports/thematic-reports/road-costs-knowledge-system"/>
    <m/>
  </r>
  <r>
    <n v="637"/>
    <s v="IND"/>
    <x v="4"/>
    <m/>
    <s v="Southern Asia"/>
    <x v="1"/>
    <x v="3"/>
    <s v="P077977C1S4"/>
    <x v="5"/>
    <x v="1"/>
    <x v="5"/>
    <x v="0"/>
    <n v="1466"/>
    <n v="3342.4799999999996"/>
    <n v="73.758619015604268"/>
    <n v="315.56005849999303"/>
    <n v="0.21525242735333769"/>
    <d v="2004-01-01T00:00:00"/>
    <n v="2004"/>
    <s v="Estimate"/>
    <m/>
    <s v="https://www.doingbusiness.org/en/reports/thematic-reports/road-costs-knowledge-system"/>
    <m/>
  </r>
  <r>
    <n v="638"/>
    <s v="IND"/>
    <x v="4"/>
    <m/>
    <s v="Southern Asia"/>
    <x v="1"/>
    <x v="3"/>
    <s v="P077977C1S4"/>
    <x v="5"/>
    <x v="1"/>
    <x v="5"/>
    <x v="0"/>
    <n v="2227.9"/>
    <n v="6874.3"/>
    <n v="128.64251330377016"/>
    <n v="445.09800535903918"/>
    <n v="0.19978365517260163"/>
    <d v="2012-01-01T00:00:00"/>
    <n v="2012"/>
    <s v="Actual"/>
    <m/>
    <s v="https://www.doingbusiness.org/en/reports/thematic-reports/road-costs-knowledge-system"/>
    <m/>
  </r>
  <r>
    <n v="639"/>
    <s v="IND"/>
    <x v="4"/>
    <m/>
    <s v="Southern Asia"/>
    <x v="1"/>
    <x v="3"/>
    <s v="P096023C1S1"/>
    <x v="15"/>
    <x v="1"/>
    <x v="15"/>
    <x v="0"/>
    <n v="68"/>
    <n v="1400.8669033333324"/>
    <n v="32.200000000000003"/>
    <n v="118.59773393786193"/>
    <n v="1.7440843226156166"/>
    <d v="2008-01-01T00:00:00"/>
    <n v="2008"/>
    <s v="Estimate"/>
    <m/>
    <s v="https://www.doingbusiness.org/en/reports/thematic-reports/road-costs-knowledge-system"/>
    <m/>
  </r>
  <r>
    <n v="640"/>
    <s v="IND"/>
    <x v="4"/>
    <m/>
    <s v="Southern Asia"/>
    <x v="1"/>
    <x v="3"/>
    <s v="P096023C1S1"/>
    <x v="15"/>
    <x v="1"/>
    <x v="15"/>
    <x v="0"/>
    <n v="68"/>
    <n v="1830"/>
    <n v="28.101288683233395"/>
    <n v="93.995390003942177"/>
    <n v="1.3822851471167967"/>
    <d v="2017-01-01T00:00:00"/>
    <n v="2017"/>
    <s v="Actual"/>
    <m/>
    <s v="https://www.doingbusiness.org/en/reports/thematic-reports/road-costs-knowledge-system"/>
    <m/>
  </r>
  <r>
    <n v="641"/>
    <s v="IND"/>
    <x v="4"/>
    <m/>
    <s v="Southern Asia"/>
    <x v="1"/>
    <x v="3"/>
    <s v="P096023C1S2"/>
    <x v="15"/>
    <x v="1"/>
    <x v="15"/>
    <x v="0"/>
    <n v="41"/>
    <n v="957.1140333333326"/>
    <n v="22"/>
    <n v="81.029507659408765"/>
    <n v="1.9763294551075308"/>
    <d v="2008-01-01T00:00:00"/>
    <n v="2008"/>
    <s v="Estimate"/>
    <m/>
    <s v="https://www.doingbusiness.org/en/reports/thematic-reports/road-costs-knowledge-system"/>
    <m/>
  </r>
  <r>
    <n v="642"/>
    <s v="IND"/>
    <x v="4"/>
    <m/>
    <s v="Southern Asia"/>
    <x v="1"/>
    <x v="3"/>
    <s v="P096023C1S2"/>
    <x v="15"/>
    <x v="1"/>
    <x v="15"/>
    <x v="0"/>
    <n v="39"/>
    <n v="1529"/>
    <n v="23.479164151182438"/>
    <n v="78.534946074332012"/>
    <n v="2.013716566008513"/>
    <d v="2017-01-01T00:00:00"/>
    <n v="2017"/>
    <s v="Actual"/>
    <m/>
    <s v="https://www.doingbusiness.org/en/reports/thematic-reports/road-costs-knowledge-system"/>
    <m/>
  </r>
  <r>
    <n v="643"/>
    <s v="IDN"/>
    <x v="9"/>
    <m/>
    <s v="South-Eastern Asia"/>
    <x v="1"/>
    <x v="1"/>
    <s v="P040578C1S1"/>
    <x v="6"/>
    <x v="1"/>
    <x v="6"/>
    <x v="0"/>
    <n v="1000"/>
    <n v="459480.86300000001"/>
    <n v="44.78"/>
    <n v="199.48730440004476"/>
    <n v="0.19948730440004475"/>
    <d v="2001-01-01T00:00:00"/>
    <n v="2001"/>
    <s v="Estimate"/>
    <m/>
    <s v="https://www.doingbusiness.org/en/reports/thematic-reports/road-costs-knowledge-system"/>
    <m/>
  </r>
  <r>
    <n v="644"/>
    <s v="IDN"/>
    <x v="9"/>
    <m/>
    <s v="South-Eastern Asia"/>
    <x v="1"/>
    <x v="1"/>
    <s v="P040578C1S1"/>
    <x v="6"/>
    <x v="1"/>
    <x v="6"/>
    <x v="0"/>
    <n v="1111"/>
    <n v="460988.40783333348"/>
    <n v="50.33"/>
    <n v="143.94711360259532"/>
    <n v="0.12956535877821362"/>
    <d v="2006-01-01T00:00:00"/>
    <n v="2006"/>
    <s v="Actual"/>
    <m/>
    <s v="https://www.doingbusiness.org/en/reports/thematic-reports/road-costs-knowledge-system"/>
    <m/>
  </r>
  <r>
    <n v="645"/>
    <s v="IDN"/>
    <x v="9"/>
    <m/>
    <s v="South-Eastern Asia"/>
    <x v="1"/>
    <x v="1"/>
    <s v="P040578C1S2"/>
    <x v="3"/>
    <x v="1"/>
    <x v="3"/>
    <x v="0"/>
    <n v="1250"/>
    <n v="1067436.2254999999"/>
    <n v="104.03"/>
    <n v="463.43600439340452"/>
    <n v="0.37074880351472361"/>
    <d v="2001-01-01T00:00:00"/>
    <n v="2001"/>
    <s v="Estimate"/>
    <m/>
    <s v="https://www.doingbusiness.org/en/reports/thematic-reports/road-costs-knowledge-system"/>
    <m/>
  </r>
  <r>
    <n v="646"/>
    <s v="IDN"/>
    <x v="9"/>
    <m/>
    <s v="South-Eastern Asia"/>
    <x v="1"/>
    <x v="1"/>
    <s v="P040578C1S2"/>
    <x v="3"/>
    <x v="1"/>
    <x v="3"/>
    <x v="0"/>
    <n v="1705"/>
    <n v="1336893.8606666671"/>
    <n v="145.96"/>
    <n v="417.45520964503896"/>
    <n v="0.24484176518770615"/>
    <d v="2006-01-01T00:00:00"/>
    <n v="2006"/>
    <s v="Actual"/>
    <m/>
    <s v="https://www.doingbusiness.org/en/reports/thematic-reports/road-costs-knowledge-system"/>
    <m/>
  </r>
  <r>
    <n v="647"/>
    <s v="IDN"/>
    <x v="9"/>
    <m/>
    <s v="South-Eastern Asia"/>
    <x v="1"/>
    <x v="1"/>
    <s v="P074290C1"/>
    <x v="3"/>
    <x v="1"/>
    <x v="3"/>
    <x v="0"/>
    <n v="3119.2"/>
    <n v="1419042.4375"/>
    <n v="158.75"/>
    <n v="518.68489760556747"/>
    <n v="0.16628779738572952"/>
    <d v="2004-01-01T00:00:00"/>
    <n v="2004"/>
    <s v="Estimate"/>
    <m/>
    <s v="https://www.doingbusiness.org/en/reports/thematic-reports/road-costs-knowledge-system"/>
    <m/>
  </r>
  <r>
    <n v="648"/>
    <s v="IDN"/>
    <x v="9"/>
    <m/>
    <s v="South-Eastern Asia"/>
    <x v="1"/>
    <x v="1"/>
    <s v="P074290C1"/>
    <x v="3"/>
    <x v="1"/>
    <x v="3"/>
    <x v="0"/>
    <n v="1543"/>
    <n v="1731551.4823750004"/>
    <n v="184.47"/>
    <n v="451.7138963952105"/>
    <n v="0.29275041892106968"/>
    <d v="2012-01-01T00:00:00"/>
    <n v="2012"/>
    <s v="Actual"/>
    <m/>
    <s v="https://www.doingbusiness.org/en/reports/thematic-reports/road-costs-knowledge-system"/>
    <m/>
  </r>
  <r>
    <n v="649"/>
    <s v="IDN"/>
    <x v="9"/>
    <m/>
    <s v="South-Eastern Asia"/>
    <x v="1"/>
    <x v="1"/>
    <s v="P074290C1S1"/>
    <x v="6"/>
    <x v="1"/>
    <x v="6"/>
    <x v="0"/>
    <n v="124.1"/>
    <n v="72941.016000000003"/>
    <n v="8.16"/>
    <n v="26.661220563536574"/>
    <n v="0.2148365879414712"/>
    <d v="2004-01-01T00:00:00"/>
    <n v="2004"/>
    <s v="Estimate"/>
    <m/>
    <s v="https://www.doingbusiness.org/en/reports/thematic-reports/road-costs-knowledge-system"/>
    <m/>
  </r>
  <r>
    <n v="650"/>
    <s v="IDN"/>
    <x v="9"/>
    <m/>
    <s v="South-Eastern Asia"/>
    <x v="1"/>
    <x v="1"/>
    <s v="P074290C1S1"/>
    <x v="6"/>
    <x v="1"/>
    <x v="6"/>
    <x v="0"/>
    <n v="47.2"/>
    <n v="58197.100833333352"/>
    <n v="6.2"/>
    <n v="15.182014190113868"/>
    <n v="0.32165284301088704"/>
    <d v="2012-01-01T00:00:00"/>
    <n v="2012"/>
    <s v="Actual"/>
    <m/>
    <s v="https://www.doingbusiness.org/en/reports/thematic-reports/road-costs-knowledge-system"/>
    <m/>
  </r>
  <r>
    <n v="651"/>
    <s v="IDN"/>
    <x v="9"/>
    <m/>
    <s v="South-Eastern Asia"/>
    <x v="1"/>
    <x v="1"/>
    <s v="P074290C1S2"/>
    <x v="3"/>
    <x v="1"/>
    <x v="3"/>
    <x v="0"/>
    <n v="90.2"/>
    <n v="71957.742500000008"/>
    <n v="8.0500000000000007"/>
    <n v="26.301816854959487"/>
    <n v="0.29159442189533796"/>
    <d v="2004-01-01T00:00:00"/>
    <n v="2004"/>
    <s v="Estimate"/>
    <m/>
    <s v="https://www.doingbusiness.org/en/reports/thematic-reports/road-costs-knowledge-system"/>
    <m/>
  </r>
  <r>
    <n v="652"/>
    <s v="IDN"/>
    <x v="9"/>
    <m/>
    <s v="South-Eastern Asia"/>
    <x v="1"/>
    <x v="1"/>
    <s v="P074290C1S2"/>
    <x v="3"/>
    <x v="1"/>
    <x v="3"/>
    <x v="0"/>
    <n v="392.2"/>
    <n v="644767.55745833344"/>
    <n v="68.69"/>
    <n v="168.20202495466475"/>
    <n v="0.42886798815569799"/>
    <d v="2012-01-01T00:00:00"/>
    <n v="2012"/>
    <s v="Actual"/>
    <m/>
    <s v="https://www.doingbusiness.org/en/reports/thematic-reports/road-costs-knowledge-system"/>
    <m/>
  </r>
  <r>
    <n v="653"/>
    <s v="IDN"/>
    <x v="9"/>
    <m/>
    <s v="South-Eastern Asia"/>
    <x v="1"/>
    <x v="1"/>
    <s v="P074290C1S3"/>
    <x v="6"/>
    <x v="1"/>
    <x v="6"/>
    <x v="0"/>
    <n v="58.4"/>
    <n v="48001.624500000005"/>
    <n v="5.37"/>
    <n v="17.545435591445024"/>
    <n v="0.30043554094940111"/>
    <d v="2004-01-01T00:00:00"/>
    <n v="2004"/>
    <s v="Estimate"/>
    <m/>
    <s v="https://www.doingbusiness.org/en/reports/thematic-reports/road-costs-knowledge-system"/>
    <m/>
  </r>
  <r>
    <n v="654"/>
    <s v="IDN"/>
    <x v="9"/>
    <m/>
    <s v="South-Eastern Asia"/>
    <x v="1"/>
    <x v="1"/>
    <s v="P074290C1S3"/>
    <x v="6"/>
    <x v="1"/>
    <x v="6"/>
    <x v="0"/>
    <n v="51.8"/>
    <n v="63265.880583333354"/>
    <n v="6.74"/>
    <n v="16.504318651833465"/>
    <n v="0.31861619018983522"/>
    <d v="2012-01-01T00:00:00"/>
    <n v="2012"/>
    <s v="Actual"/>
    <m/>
    <s v="https://www.doingbusiness.org/en/reports/thematic-reports/road-costs-knowledge-system"/>
    <m/>
  </r>
  <r>
    <n v="655"/>
    <s v="IDN"/>
    <x v="9"/>
    <m/>
    <s v="South-Eastern Asia"/>
    <x v="1"/>
    <x v="1"/>
    <s v="P074290C1S4"/>
    <x v="3"/>
    <x v="1"/>
    <x v="3"/>
    <x v="0"/>
    <n v="51"/>
    <n v="64538.497000000003"/>
    <n v="7.22"/>
    <n v="23.589952508423291"/>
    <n v="0.46254808840045669"/>
    <d v="2004-01-01T00:00:00"/>
    <n v="2004"/>
    <s v="Estimate"/>
    <m/>
    <s v="https://www.doingbusiness.org/en/reports/thematic-reports/road-costs-knowledge-system"/>
    <m/>
  </r>
  <r>
    <n v="656"/>
    <s v="IDN"/>
    <x v="9"/>
    <m/>
    <s v="South-Eastern Asia"/>
    <x v="1"/>
    <x v="1"/>
    <s v="P074290C1S4"/>
    <x v="3"/>
    <x v="1"/>
    <x v="3"/>
    <x v="0"/>
    <n v="19.5"/>
    <n v="58666.432291666686"/>
    <n v="6.25"/>
    <n v="15.304449788421239"/>
    <n v="0.78484357889339684"/>
    <d v="2012-01-01T00:00:00"/>
    <n v="2012"/>
    <s v="Actual"/>
    <m/>
    <s v="https://www.doingbusiness.org/en/reports/thematic-reports/road-costs-knowledge-system"/>
    <m/>
  </r>
  <r>
    <n v="657"/>
    <s v="IDN"/>
    <x v="9"/>
    <m/>
    <s v="South-Eastern Asia"/>
    <x v="1"/>
    <x v="1"/>
    <s v="P074290C1S5"/>
    <x v="6"/>
    <x v="1"/>
    <x v="6"/>
    <x v="0"/>
    <n v="372.9"/>
    <n v="172609.19349999999"/>
    <n v="19.309999999999999"/>
    <n v="63.091687387486665"/>
    <n v="0.1691919747586127"/>
    <d v="2004-01-01T00:00:00"/>
    <n v="2004"/>
    <s v="Estimate"/>
    <m/>
    <s v="https://www.doingbusiness.org/en/reports/thematic-reports/road-costs-knowledge-system"/>
    <m/>
  </r>
  <r>
    <n v="658"/>
    <s v="IDN"/>
    <x v="9"/>
    <m/>
    <s v="South-Eastern Asia"/>
    <x v="1"/>
    <x v="1"/>
    <s v="P074290C1S5"/>
    <x v="6"/>
    <x v="1"/>
    <x v="6"/>
    <x v="0"/>
    <n v="120.7"/>
    <n v="85230.592833333358"/>
    <n v="9.08"/>
    <n v="22.234304652618373"/>
    <n v="0.18421130615259629"/>
    <d v="2012-01-01T00:00:00"/>
    <n v="2012"/>
    <s v="Actual"/>
    <m/>
    <s v="https://www.doingbusiness.org/en/reports/thematic-reports/road-costs-knowledge-system"/>
    <m/>
  </r>
  <r>
    <n v="659"/>
    <s v="IDN"/>
    <x v="9"/>
    <m/>
    <s v="South-Eastern Asia"/>
    <x v="1"/>
    <x v="1"/>
    <s v="P074290C1S6"/>
    <x v="3"/>
    <x v="1"/>
    <x v="3"/>
    <x v="0"/>
    <n v="438.1"/>
    <n v="370872.88650000002"/>
    <n v="41.49"/>
    <n v="135.56054426239368"/>
    <n v="0.30942831376944457"/>
    <d v="2004-01-01T00:00:00"/>
    <n v="2004"/>
    <s v="Estimate"/>
    <m/>
    <s v="https://www.doingbusiness.org/en/reports/thematic-reports/road-costs-knowledge-system"/>
    <m/>
  </r>
  <r>
    <n v="660"/>
    <s v="IDN"/>
    <x v="9"/>
    <m/>
    <s v="South-Eastern Asia"/>
    <x v="1"/>
    <x v="1"/>
    <s v="P074290C1S6"/>
    <x v="3"/>
    <x v="1"/>
    <x v="3"/>
    <x v="0"/>
    <n v="179.2"/>
    <n v="299808.93558333343"/>
    <n v="31.94"/>
    <n v="78.2118601987479"/>
    <n v="0.43645011271622713"/>
    <d v="2012-01-01T00:00:00"/>
    <n v="2012"/>
    <s v="Actual"/>
    <m/>
    <s v="https://www.doingbusiness.org/en/reports/thematic-reports/road-costs-knowledge-system"/>
    <m/>
  </r>
  <r>
    <n v="661"/>
    <s v="IDN"/>
    <x v="9"/>
    <m/>
    <s v="South-Eastern Asia"/>
    <x v="1"/>
    <x v="1"/>
    <s v="P074290C1S7"/>
    <x v="6"/>
    <x v="1"/>
    <x v="6"/>
    <x v="0"/>
    <n v="1049.7"/>
    <n v="225795.35100000002"/>
    <n v="25.26"/>
    <n v="82.53216071506543"/>
    <n v="7.8624521973006983E-2"/>
    <d v="2004-01-01T00:00:00"/>
    <n v="2004"/>
    <s v="Estimate"/>
    <m/>
    <s v="https://www.doingbusiness.org/en/reports/thematic-reports/road-costs-knowledge-system"/>
    <m/>
  </r>
  <r>
    <n v="662"/>
    <s v="IDN"/>
    <x v="9"/>
    <m/>
    <s v="South-Eastern Asia"/>
    <x v="1"/>
    <x v="1"/>
    <s v="P074290C1S7"/>
    <x v="6"/>
    <x v="1"/>
    <x v="6"/>
    <x v="0"/>
    <n v="273.5"/>
    <n v="134134.9307916667"/>
    <n v="14.29"/>
    <n v="34.992093996246318"/>
    <n v="0.12794184276506881"/>
    <d v="2012-01-01T00:00:00"/>
    <n v="2012"/>
    <s v="Actual"/>
    <m/>
    <s v="https://www.doingbusiness.org/en/reports/thematic-reports/road-costs-knowledge-system"/>
    <m/>
  </r>
  <r>
    <n v="663"/>
    <s v="IDN"/>
    <x v="9"/>
    <m/>
    <s v="South-Eastern Asia"/>
    <x v="1"/>
    <x v="1"/>
    <s v="P074290C1S8"/>
    <x v="3"/>
    <x v="1"/>
    <x v="3"/>
    <x v="0"/>
    <n v="934.8"/>
    <n v="392326.12650000001"/>
    <n v="43.89"/>
    <n v="143.40207972225738"/>
    <n v="0.15340402195363434"/>
    <d v="2004-01-01T00:00:00"/>
    <n v="2004"/>
    <s v="Estimate"/>
    <m/>
    <s v="https://www.doingbusiness.org/en/reports/thematic-reports/road-costs-knowledge-system"/>
    <m/>
  </r>
  <r>
    <n v="664"/>
    <s v="IDN"/>
    <x v="9"/>
    <m/>
    <s v="South-Eastern Asia"/>
    <x v="1"/>
    <x v="1"/>
    <s v="P074290C1S8"/>
    <x v="3"/>
    <x v="1"/>
    <x v="3"/>
    <x v="0"/>
    <n v="458.9"/>
    <n v="387480.05200000014"/>
    <n v="41.28"/>
    <n v="101.0828299625646"/>
    <n v="0.22027201996636436"/>
    <d v="2012-01-01T00:00:00"/>
    <n v="2012"/>
    <s v="Actual"/>
    <m/>
    <s v="https://www.doingbusiness.org/en/reports/thematic-reports/road-costs-knowledge-system"/>
    <m/>
  </r>
  <r>
    <n v="665"/>
    <s v="IDN"/>
    <x v="9"/>
    <m/>
    <s v="South-Eastern Asia"/>
    <x v="1"/>
    <x v="1"/>
    <s v="P079906C1"/>
    <x v="3"/>
    <x v="1"/>
    <x v="3"/>
    <x v="0"/>
    <n v="401.5"/>
    <n v="2400656.8983333344"/>
    <n v="262.10000000000002"/>
    <n v="749.62325601510497"/>
    <n v="1.8670566774971482"/>
    <d v="2006-01-01T00:00:00"/>
    <n v="2006"/>
    <s v="Estimate"/>
    <m/>
    <s v="https://www.doingbusiness.org/en/reports/thematic-reports/road-costs-knowledge-system"/>
    <m/>
  </r>
  <r>
    <n v="666"/>
    <s v="IDN"/>
    <x v="9"/>
    <m/>
    <s v="South-Eastern Asia"/>
    <x v="1"/>
    <x v="1"/>
    <s v="P079906C1"/>
    <x v="3"/>
    <x v="1"/>
    <x v="3"/>
    <x v="0"/>
    <n v="228.41"/>
    <n v="2184306.912"/>
    <n v="208.8"/>
    <n v="494.99304677473805"/>
    <n v="2.1671251117496522"/>
    <d v="2014-01-01T00:00:00"/>
    <n v="2014"/>
    <s v="Actual"/>
    <m/>
    <s v="https://www.doingbusiness.org/en/reports/thematic-reports/road-costs-knowledge-system"/>
    <m/>
  </r>
  <r>
    <n v="667"/>
    <s v="IDN"/>
    <x v="9"/>
    <m/>
    <s v="South-Eastern Asia"/>
    <x v="1"/>
    <x v="1"/>
    <s v="P079906C1S1"/>
    <x v="4"/>
    <x v="1"/>
    <x v="4"/>
    <x v="0"/>
    <n v="141.80000000000001"/>
    <n v="687864.68166666676"/>
    <n v="75.099999999999994"/>
    <n v="214.79094439807085"/>
    <n v="1.514745729182446"/>
    <d v="2006-01-01T00:00:00"/>
    <n v="2006"/>
    <s v="Estimate"/>
    <m/>
    <s v="https://www.doingbusiness.org/en/reports/thematic-reports/road-costs-knowledge-system"/>
    <m/>
  </r>
  <r>
    <n v="668"/>
    <s v="IDN"/>
    <x v="9"/>
    <m/>
    <s v="South-Eastern Asia"/>
    <x v="1"/>
    <x v="1"/>
    <s v="P079906C1S1"/>
    <x v="4"/>
    <x v="1"/>
    <x v="4"/>
    <x v="0"/>
    <n v="106.4"/>
    <n v="661150.36800000002"/>
    <n v="63.2"/>
    <n v="149.82548159082111"/>
    <n v="1.4081342254776419"/>
    <d v="2014-01-01T00:00:00"/>
    <n v="2014"/>
    <s v="Actual"/>
    <m/>
    <s v="https://www.doingbusiness.org/en/reports/thematic-reports/road-costs-knowledge-system"/>
    <m/>
  </r>
  <r>
    <n v="669"/>
    <s v="IDN"/>
    <x v="9"/>
    <m/>
    <s v="South-Eastern Asia"/>
    <x v="1"/>
    <x v="1"/>
    <s v="P079906C1S2"/>
    <x v="8"/>
    <x v="2"/>
    <x v="8"/>
    <x v="0"/>
    <n v="102.5"/>
    <n v="913183.87166666694"/>
    <n v="99.7"/>
    <n v="285.14856400116736"/>
    <n v="2.7819372097674866"/>
    <d v="2006-01-01T00:00:00"/>
    <n v="2006"/>
    <s v="Estimate"/>
    <m/>
    <s v="https://www.doingbusiness.org/en/reports/thematic-reports/road-costs-knowledge-system"/>
    <m/>
  </r>
  <r>
    <n v="670"/>
    <s v="IDN"/>
    <x v="9"/>
    <m/>
    <s v="South-Eastern Asia"/>
    <x v="1"/>
    <x v="1"/>
    <s v="P079906C1S2"/>
    <x v="8"/>
    <x v="2"/>
    <x v="8"/>
    <x v="0"/>
    <n v="84.8"/>
    <n v="990679.42799999996"/>
    <n v="94.7"/>
    <n v="224.50115675080312"/>
    <n v="2.6474193013066407"/>
    <d v="2014-01-01T00:00:00"/>
    <n v="2014"/>
    <s v="Actual"/>
    <m/>
    <s v="https://www.doingbusiness.org/en/reports/thematic-reports/road-costs-knowledge-system"/>
    <m/>
  </r>
  <r>
    <n v="671"/>
    <s v="IDN"/>
    <x v="9"/>
    <m/>
    <s v="South-Eastern Asia"/>
    <x v="1"/>
    <x v="1"/>
    <s v="P079906C1S3"/>
    <x v="14"/>
    <x v="2"/>
    <x v="14"/>
    <x v="0"/>
    <n v="46.8"/>
    <n v="478391.10950000014"/>
    <n v="52.23"/>
    <n v="149.38123869389136"/>
    <n v="3.1919068096985335"/>
    <d v="2006-01-01T00:00:00"/>
    <n v="2006"/>
    <s v="Estimate"/>
    <m/>
    <s v="https://www.doingbusiness.org/en/reports/thematic-reports/road-costs-knowledge-system"/>
    <m/>
  </r>
  <r>
    <n v="672"/>
    <s v="IDN"/>
    <x v="9"/>
    <m/>
    <s v="South-Eastern Asia"/>
    <x v="1"/>
    <x v="1"/>
    <s v="P079906C1S3"/>
    <x v="14"/>
    <x v="2"/>
    <x v="14"/>
    <x v="0"/>
    <n v="37.1"/>
    <n v="445648.82400000002"/>
    <n v="42.6"/>
    <n v="100.98996069254714"/>
    <n v="2.7221013663759335"/>
    <d v="2014-01-01T00:00:00"/>
    <n v="2014"/>
    <s v="Actual"/>
    <m/>
    <s v="https://www.doingbusiness.org/en/reports/thematic-reports/road-costs-knowledge-system"/>
    <m/>
  </r>
  <r>
    <n v="673"/>
    <s v="KAZ"/>
    <x v="21"/>
    <m/>
    <s v="Central Asia"/>
    <x v="0"/>
    <x v="5"/>
    <s v="Project numbers 29568 &amp; 32463 C1"/>
    <x v="7"/>
    <x v="1"/>
    <x v="7"/>
    <x v="0"/>
    <n v="245"/>
    <n v="73.62"/>
    <n v="0.51796435272045149"/>
    <n v="1.7614918385314415"/>
    <n v="7.1897626062507819E-3"/>
    <d v="2000-01-01T00:00:00"/>
    <n v="2000"/>
    <s v="Estimate"/>
    <m/>
    <s v="https://www.doingbusiness.org/en/reports/thematic-reports/road-costs-knowledge-system"/>
    <m/>
  </r>
  <r>
    <n v="674"/>
    <s v="KAZ"/>
    <x v="21"/>
    <m/>
    <s v="Central Asia"/>
    <x v="0"/>
    <x v="5"/>
    <s v="Project numbers 29568 &amp; 32463 C1"/>
    <x v="7"/>
    <x v="1"/>
    <x v="7"/>
    <x v="0"/>
    <n v="221"/>
    <n v="111.5"/>
    <n v="0.90980178832488789"/>
    <n v="1.89914685838438"/>
    <n v="8.5934246985718554E-3"/>
    <d v="2007-01-01T00:00:00"/>
    <n v="2007"/>
    <s v="Actual"/>
    <m/>
    <s v="https://www.doingbusiness.org/en/reports/thematic-reports/road-costs-knowledge-system"/>
    <m/>
  </r>
  <r>
    <n v="675"/>
    <s v="KAZ"/>
    <x v="21"/>
    <m/>
    <s v="Central Asia"/>
    <x v="0"/>
    <x v="5"/>
    <s v="Project Number: 43439-023 C1"/>
    <x v="6"/>
    <x v="1"/>
    <x v="6"/>
    <x v="0"/>
    <n v="200.5"/>
    <n v="39992.146999999997"/>
    <n v="271.39999999999998"/>
    <n v="530.5929711508129"/>
    <n v="2.6463489832958249"/>
    <d v="2010-01-01T00:00:00"/>
    <n v="2010"/>
    <s v="Estimate"/>
    <m/>
    <s v="https://www.doingbusiness.org/en/reports/thematic-reports/road-costs-knowledge-system"/>
    <m/>
  </r>
  <r>
    <n v="676"/>
    <s v="KAZ"/>
    <x v="21"/>
    <m/>
    <s v="Central Asia"/>
    <x v="0"/>
    <x v="5"/>
    <s v="Project Number: 43439-023 C1"/>
    <x v="6"/>
    <x v="1"/>
    <x v="6"/>
    <x v="0"/>
    <n v="200.5"/>
    <n v="24874.64004166672"/>
    <n v="163.51"/>
    <n v="214.51152497555034"/>
    <n v="1.0698829175837923"/>
    <d v="2016-01-01T00:00:00"/>
    <n v="2016"/>
    <s v="Actual"/>
    <m/>
    <s v="https://www.doingbusiness.org/en/reports/thematic-reports/road-costs-knowledge-system"/>
    <m/>
  </r>
  <r>
    <n v="677"/>
    <s v="KGZ"/>
    <x v="22"/>
    <m/>
    <s v="Central Asia"/>
    <x v="1"/>
    <x v="5"/>
    <s v="P107608C1S1"/>
    <x v="5"/>
    <x v="1"/>
    <x v="5"/>
    <x v="0"/>
    <n v="30"/>
    <n v="1106.4969539166657"/>
    <n v="25.79"/>
    <n v="81.550502239297032"/>
    <n v="2.7183500746432343"/>
    <d v="2009-01-01T00:00:00"/>
    <n v="2009"/>
    <s v="Estimate"/>
    <m/>
    <s v="https://www.doingbusiness.org/en/reports/thematic-reports/road-costs-knowledge-system"/>
    <m/>
  </r>
  <r>
    <n v="678"/>
    <s v="KGZ"/>
    <x v="22"/>
    <m/>
    <s v="Central Asia"/>
    <x v="1"/>
    <x v="5"/>
    <s v="P107608C1S1"/>
    <x v="5"/>
    <x v="1"/>
    <x v="5"/>
    <x v="0"/>
    <n v="32"/>
    <n v="1167.3572221114198"/>
    <n v="24.1"/>
    <n v="57.428285251779293"/>
    <n v="1.7946339141181029"/>
    <d v="2015-01-01T00:00:00"/>
    <n v="2015"/>
    <s v="Actual"/>
    <m/>
    <s v="https://www.doingbusiness.org/en/reports/thematic-reports/road-costs-knowledge-system"/>
    <m/>
  </r>
  <r>
    <n v="679"/>
    <s v="KGZ"/>
    <x v="22"/>
    <m/>
    <s v="Central Asia"/>
    <x v="1"/>
    <x v="5"/>
    <s v="P107608C1S2"/>
    <x v="5"/>
    <x v="1"/>
    <x v="5"/>
    <x v="0"/>
    <n v="18"/>
    <n v="639.3823789157982"/>
    <n v="13.2"/>
    <n v="31.45449648645172"/>
    <n v="1.7474720270250956"/>
    <d v="2015-01-01T00:00:00"/>
    <n v="2015"/>
    <s v="Estimate"/>
    <m/>
    <s v="https://www.doingbusiness.org/en/reports/thematic-reports/road-costs-knowledge-system"/>
    <m/>
  </r>
  <r>
    <n v="680"/>
    <s v="KGZ"/>
    <x v="22"/>
    <m/>
    <s v="Central Asia"/>
    <x v="1"/>
    <x v="5"/>
    <s v="P107608C1S2"/>
    <x v="5"/>
    <x v="1"/>
    <x v="5"/>
    <x v="0"/>
    <n v="18.100000000000001"/>
    <n v="669.08656909946239"/>
    <n v="14.5"/>
    <n v="41.057626213376174"/>
    <n v="2.2683771388605618"/>
    <d v="2011-01-01T00:00:00"/>
    <n v="2011"/>
    <s v="Actual"/>
    <m/>
    <s v="https://www.doingbusiness.org/en/reports/thematic-reports/road-costs-knowledge-system"/>
    <m/>
  </r>
  <r>
    <n v="681"/>
    <s v="KGZ"/>
    <x v="22"/>
    <m/>
    <s v="Central Asia"/>
    <x v="1"/>
    <x v="5"/>
    <s v="P050719C1"/>
    <x v="4"/>
    <x v="1"/>
    <x v="4"/>
    <x v="0"/>
    <n v="98"/>
    <n v="1037.5583749999994"/>
    <n v="21.75"/>
    <n v="116.05022609167096"/>
    <n v="1.1841859805272548"/>
    <d v="2000-01-01T00:00:00"/>
    <n v="2000"/>
    <s v="Estimate"/>
    <m/>
    <s v="https://www.doingbusiness.org/en/reports/thematic-reports/road-costs-knowledge-system"/>
    <m/>
  </r>
  <r>
    <n v="682"/>
    <s v="KGZ"/>
    <x v="22"/>
    <m/>
    <s v="Central Asia"/>
    <x v="1"/>
    <x v="5"/>
    <s v="P050719C1"/>
    <x v="4"/>
    <x v="1"/>
    <x v="4"/>
    <x v="0"/>
    <n v="105"/>
    <n v="828.75585487347917"/>
    <n v="20.64"/>
    <n v="84.165283077224728"/>
    <n v="0.80157412454499744"/>
    <d v="2006-01-01T00:00:00"/>
    <n v="2006"/>
    <s v="Actual"/>
    <m/>
    <s v="https://www.doingbusiness.org/en/reports/thematic-reports/road-costs-knowledge-system"/>
    <m/>
  </r>
  <r>
    <n v="683"/>
    <s v="KGZ"/>
    <x v="22"/>
    <m/>
    <s v="Central Asia"/>
    <x v="1"/>
    <x v="5"/>
    <s v="P050719C1S1"/>
    <x v="4"/>
    <x v="1"/>
    <x v="4"/>
    <x v="0"/>
    <n v="72"/>
    <n v="787.11324999999943"/>
    <n v="16.5"/>
    <n v="88.038102552302107"/>
    <n v="1.2227514243375293"/>
    <d v="2000-01-01T00:00:00"/>
    <n v="2000"/>
    <s v="Estimate"/>
    <m/>
    <s v="https://www.doingbusiness.org/en/reports/thematic-reports/road-costs-knowledge-system"/>
    <m/>
  </r>
  <r>
    <n v="684"/>
    <s v="KGZ"/>
    <x v="22"/>
    <m/>
    <s v="Central Asia"/>
    <x v="1"/>
    <x v="5"/>
    <s v="P050719C1S1"/>
    <x v="4"/>
    <x v="1"/>
    <x v="4"/>
    <x v="0"/>
    <n v="80"/>
    <n v="614.33936916493371"/>
    <n v="15.3"/>
    <n v="62.38996274619857"/>
    <n v="0.77987453432748211"/>
    <d v="2006-01-01T00:00:00"/>
    <n v="2006"/>
    <s v="Actual"/>
    <m/>
    <s v="https://www.doingbusiness.org/en/reports/thematic-reports/road-costs-knowledge-system"/>
    <m/>
  </r>
  <r>
    <n v="685"/>
    <s v="KGZ"/>
    <x v="22"/>
    <m/>
    <s v="Central Asia"/>
    <x v="1"/>
    <x v="5"/>
    <s v="P050719C1S2"/>
    <x v="4"/>
    <x v="1"/>
    <x v="4"/>
    <x v="0"/>
    <n v="14"/>
    <n v="162.1930333333332"/>
    <n v="3.4"/>
    <n v="18.14118476835316"/>
    <n v="1.2957989120252258"/>
    <d v="2000-01-01T00:00:00"/>
    <n v="2000"/>
    <s v="Estimate"/>
    <m/>
    <s v="https://www.doingbusiness.org/en/reports/thematic-reports/road-costs-knowledge-system"/>
    <m/>
  </r>
  <r>
    <n v="686"/>
    <s v="KGZ"/>
    <x v="22"/>
    <m/>
    <s v="Central Asia"/>
    <x v="1"/>
    <x v="5"/>
    <s v="P050719C1S2"/>
    <x v="4"/>
    <x v="1"/>
    <x v="4"/>
    <x v="0"/>
    <n v="14"/>
    <n v="138.52750481170074"/>
    <n v="3.45"/>
    <n v="14.068324932966343"/>
    <n v="1.0048803523547387"/>
    <d v="2006-01-01T00:00:00"/>
    <n v="2006"/>
    <s v="Actual"/>
    <m/>
    <s v="https://www.doingbusiness.org/en/reports/thematic-reports/road-costs-knowledge-system"/>
    <m/>
  </r>
  <r>
    <n v="687"/>
    <s v="KGZ"/>
    <x v="22"/>
    <m/>
    <s v="Central Asia"/>
    <x v="1"/>
    <x v="5"/>
    <s v="P050719C1S3"/>
    <x v="4"/>
    <x v="1"/>
    <x v="4"/>
    <x v="0"/>
    <n v="12"/>
    <n v="90.637283333333272"/>
    <n v="1.9"/>
    <n v="10.13772089996206"/>
    <n v="0.84481007499683836"/>
    <d v="2000-01-01T00:00:00"/>
    <n v="2000"/>
    <s v="Estimate"/>
    <m/>
    <s v="https://www.doingbusiness.org/en/reports/thematic-reports/road-costs-knowledge-system"/>
    <m/>
  </r>
  <r>
    <n v="688"/>
    <s v="KGZ"/>
    <x v="22"/>
    <m/>
    <s v="Central Asia"/>
    <x v="1"/>
    <x v="5"/>
    <s v="P050719C1S3"/>
    <x v="4"/>
    <x v="1"/>
    <x v="4"/>
    <x v="0"/>
    <n v="11"/>
    <n v="75.888980896844743"/>
    <n v="1.89"/>
    <n v="7.7069953980598225"/>
    <n v="0.70063594527816564"/>
    <d v="2006-01-01T00:00:00"/>
    <n v="2006"/>
    <s v="Actual"/>
    <m/>
    <s v="https://www.doingbusiness.org/en/reports/thematic-reports/road-costs-knowledge-system"/>
    <m/>
  </r>
  <r>
    <n v="689"/>
    <s v="LAO"/>
    <x v="23"/>
    <m/>
    <s v="South-Eastern Asia"/>
    <x v="1"/>
    <x v="1"/>
    <s v="P064821C1S1"/>
    <x v="16"/>
    <x v="1"/>
    <x v="16"/>
    <x v="0"/>
    <n v="1400"/>
    <n v="262458.83749999991"/>
    <n v="29.31"/>
    <n v="137.05261209628301"/>
    <n v="9.7894722925916444E-2"/>
    <d v="2001-01-01T00:00:00"/>
    <n v="2001"/>
    <s v="Estimate"/>
    <m/>
    <s v="https://www.doingbusiness.org/en/reports/thematic-reports/road-costs-knowledge-system"/>
    <m/>
  </r>
  <r>
    <n v="690"/>
    <s v="LAO"/>
    <x v="23"/>
    <m/>
    <s v="South-Eastern Asia"/>
    <x v="1"/>
    <x v="1"/>
    <s v="P064821C1S1"/>
    <x v="16"/>
    <x v="1"/>
    <x v="16"/>
    <x v="0"/>
    <n v="2762"/>
    <n v="341817.74666666775"/>
    <n v="32.08"/>
    <n v="130.1603994956335"/>
    <n v="4.7125416182343775E-2"/>
    <d v="2005-01-01T00:00:00"/>
    <n v="2005"/>
    <s v="Actual"/>
    <m/>
    <s v="https://www.doingbusiness.org/en/reports/thematic-reports/road-costs-knowledge-system"/>
    <m/>
  </r>
  <r>
    <n v="691"/>
    <s v="LAO"/>
    <x v="23"/>
    <m/>
    <s v="South-Eastern Asia"/>
    <x v="1"/>
    <x v="1"/>
    <s v="P064821C1S10"/>
    <x v="16"/>
    <x v="1"/>
    <x v="16"/>
    <x v="0"/>
    <n v="20"/>
    <n v="3492.287499999999"/>
    <n v="0.39"/>
    <n v="1.8236273871562734"/>
    <n v="9.1181369357813666E-2"/>
    <d v="2001-01-01T00:00:00"/>
    <n v="2001"/>
    <s v="Estimate"/>
    <m/>
    <s v="https://www.doingbusiness.org/en/reports/thematic-reports/road-costs-knowledge-system"/>
    <m/>
  </r>
  <r>
    <n v="692"/>
    <s v="LAO"/>
    <x v="23"/>
    <m/>
    <s v="South-Eastern Asia"/>
    <x v="1"/>
    <x v="1"/>
    <s v="P064821C1S10"/>
    <x v="16"/>
    <x v="1"/>
    <x v="16"/>
    <x v="0"/>
    <n v="20"/>
    <n v="3409.6533333333441"/>
    <n v="0.32"/>
    <n v="1.2983580997070672"/>
    <n v="6.4917904985353353E-2"/>
    <d v="2005-01-01T00:00:00"/>
    <n v="2005"/>
    <s v="Actual"/>
    <m/>
    <s v="https://www.doingbusiness.org/en/reports/thematic-reports/road-costs-knowledge-system"/>
    <m/>
  </r>
  <r>
    <n v="693"/>
    <s v="LAO"/>
    <x v="23"/>
    <m/>
    <s v="South-Eastern Asia"/>
    <x v="1"/>
    <x v="1"/>
    <s v="P064821C1S11"/>
    <x v="17"/>
    <x v="1"/>
    <x v="17"/>
    <x v="0"/>
    <n v="50"/>
    <n v="4925.0208333333321"/>
    <n v="0.55000000000000004"/>
    <n v="2.571782212656283"/>
    <n v="5.1435644253125662E-2"/>
    <d v="2001-01-01T00:00:00"/>
    <n v="2001"/>
    <s v="Estimate"/>
    <m/>
    <s v="https://www.doingbusiness.org/en/reports/thematic-reports/road-costs-knowledge-system"/>
    <m/>
  </r>
  <r>
    <n v="694"/>
    <s v="LAO"/>
    <x v="23"/>
    <m/>
    <s v="South-Eastern Asia"/>
    <x v="1"/>
    <x v="1"/>
    <s v="P064821C1S11"/>
    <x v="17"/>
    <x v="1"/>
    <x v="17"/>
    <x v="0"/>
    <n v="50"/>
    <n v="4901.3766666666825"/>
    <n v="0.46"/>
    <n v="1.8663897683289092"/>
    <n v="3.7327795366578181E-2"/>
    <d v="2005-01-01T00:00:00"/>
    <n v="2005"/>
    <s v="Actual"/>
    <m/>
    <s v="https://www.doingbusiness.org/en/reports/thematic-reports/road-costs-knowledge-system"/>
    <m/>
  </r>
  <r>
    <n v="695"/>
    <s v="LAO"/>
    <x v="23"/>
    <m/>
    <s v="South-Eastern Asia"/>
    <x v="1"/>
    <x v="1"/>
    <s v="P064821C1S2"/>
    <x v="18"/>
    <x v="1"/>
    <x v="18"/>
    <x v="0"/>
    <n v="15250"/>
    <n v="120080.96249999997"/>
    <n v="13.41"/>
    <n v="62.704726312219556"/>
    <n v="4.1117853319488232E-3"/>
    <d v="2001-01-01T00:00:00"/>
    <n v="2001"/>
    <s v="Estimate"/>
    <m/>
    <s v="https://www.doingbusiness.org/en/reports/thematic-reports/road-costs-knowledge-system"/>
    <m/>
  </r>
  <r>
    <n v="696"/>
    <s v="LAO"/>
    <x v="23"/>
    <m/>
    <s v="South-Eastern Asia"/>
    <x v="1"/>
    <x v="1"/>
    <s v="P064821C1S2"/>
    <x v="18"/>
    <x v="1"/>
    <x v="18"/>
    <x v="0"/>
    <n v="25028"/>
    <n v="60947.553333333526"/>
    <n v="5.72"/>
    <n v="23.208151032263828"/>
    <n v="9.272874793137218E-4"/>
    <d v="2005-01-01T00:00:00"/>
    <n v="2005"/>
    <s v="Actual"/>
    <m/>
    <s v="https://www.doingbusiness.org/en/reports/thematic-reports/road-costs-knowledge-system"/>
    <m/>
  </r>
  <r>
    <n v="697"/>
    <s v="LAO"/>
    <x v="23"/>
    <m/>
    <s v="South-Eastern Asia"/>
    <x v="1"/>
    <x v="1"/>
    <s v="P064821C1S3"/>
    <x v="17"/>
    <x v="1"/>
    <x v="17"/>
    <x v="0"/>
    <n v="45"/>
    <n v="3671.3791666666652"/>
    <n v="0.41"/>
    <n v="1.9171467403437745"/>
    <n v="4.2603260896528321E-2"/>
    <d v="2001-01-01T00:00:00"/>
    <n v="2001"/>
    <s v="Estimate"/>
    <m/>
    <s v="https://www.doingbusiness.org/en/reports/thematic-reports/road-costs-knowledge-system"/>
    <m/>
  </r>
  <r>
    <n v="698"/>
    <s v="LAO"/>
    <x v="23"/>
    <m/>
    <s v="South-Eastern Asia"/>
    <x v="1"/>
    <x v="1"/>
    <s v="P064821C1S3"/>
    <x v="17"/>
    <x v="1"/>
    <x v="17"/>
    <x v="0"/>
    <n v="45"/>
    <n v="3622.7566666666785"/>
    <n v="0.34"/>
    <n v="1.379505480938759"/>
    <n v="3.0655677354194645E-2"/>
    <d v="2005-01-01T00:00:00"/>
    <n v="2005"/>
    <s v="Actual"/>
    <m/>
    <s v="https://www.doingbusiness.org/en/reports/thematic-reports/road-costs-knowledge-system"/>
    <m/>
  </r>
  <r>
    <n v="699"/>
    <s v="LAO"/>
    <x v="23"/>
    <m/>
    <s v="South-Eastern Asia"/>
    <x v="1"/>
    <x v="1"/>
    <s v="P064821C1S4"/>
    <x v="16"/>
    <x v="1"/>
    <x v="16"/>
    <x v="0"/>
    <n v="30"/>
    <n v="6268.2083333333312"/>
    <n v="0.7"/>
    <n v="3.2731773615625421"/>
    <n v="0.10910591205208474"/>
    <d v="2001-01-01T00:00:00"/>
    <n v="2001"/>
    <s v="Estimate"/>
    <m/>
    <s v="https://www.doingbusiness.org/en/reports/thematic-reports/road-costs-knowledge-system"/>
    <m/>
  </r>
  <r>
    <n v="700"/>
    <s v="LAO"/>
    <x v="23"/>
    <m/>
    <s v="South-Eastern Asia"/>
    <x v="1"/>
    <x v="1"/>
    <s v="P064821C1S4"/>
    <x v="16"/>
    <x v="1"/>
    <x v="16"/>
    <x v="0"/>
    <n v="30"/>
    <n v="6925.8583333333554"/>
    <n v="0.65"/>
    <n v="2.6372898900299804"/>
    <n v="8.7909663000999352E-2"/>
    <d v="2005-01-01T00:00:00"/>
    <n v="2005"/>
    <s v="Actual"/>
    <m/>
    <s v="https://www.doingbusiness.org/en/reports/thematic-reports/road-costs-knowledge-system"/>
    <m/>
  </r>
  <r>
    <n v="701"/>
    <s v="LAO"/>
    <x v="23"/>
    <m/>
    <s v="South-Eastern Asia"/>
    <x v="1"/>
    <x v="1"/>
    <s v="P064821C1S5"/>
    <x v="16"/>
    <x v="1"/>
    <x v="16"/>
    <x v="0"/>
    <n v="50"/>
    <n v="7700.9416666666639"/>
    <n v="0.86"/>
    <n v="4.0213321870625514"/>
    <n v="8.0426643741251025E-2"/>
    <d v="2001-01-01T00:00:00"/>
    <n v="2001"/>
    <s v="Estimate"/>
    <m/>
    <s v="https://www.doingbusiness.org/en/reports/thematic-reports/road-costs-knowledge-system"/>
    <m/>
  </r>
  <r>
    <n v="702"/>
    <s v="LAO"/>
    <x v="23"/>
    <m/>
    <s v="South-Eastern Asia"/>
    <x v="1"/>
    <x v="1"/>
    <s v="P064821C1S5"/>
    <x v="16"/>
    <x v="1"/>
    <x v="16"/>
    <x v="0"/>
    <n v="50"/>
    <n v="7565.1683333333567"/>
    <n v="0.71"/>
    <n v="2.8807320337250553"/>
    <n v="5.7614640674501102E-2"/>
    <d v="2005-01-01T00:00:00"/>
    <n v="2005"/>
    <s v="Actual"/>
    <m/>
    <s v="https://www.doingbusiness.org/en/reports/thematic-reports/road-costs-knowledge-system"/>
    <m/>
  </r>
  <r>
    <n v="703"/>
    <s v="LAO"/>
    <x v="23"/>
    <m/>
    <s v="South-Eastern Asia"/>
    <x v="1"/>
    <x v="1"/>
    <s v="P064821C1S6"/>
    <x v="16"/>
    <x v="1"/>
    <x v="16"/>
    <x v="0"/>
    <n v="50"/>
    <n v="8775.4916666666631"/>
    <n v="0.98"/>
    <n v="4.5824483061875583"/>
    <n v="9.164896612375116E-2"/>
    <d v="2001-01-01T00:00:00"/>
    <n v="2001"/>
    <s v="Estimate"/>
    <m/>
    <s v="https://www.doingbusiness.org/en/reports/thematic-reports/road-costs-knowledge-system"/>
    <m/>
  </r>
  <r>
    <n v="704"/>
    <s v="LAO"/>
    <x v="23"/>
    <m/>
    <s v="South-Eastern Asia"/>
    <x v="1"/>
    <x v="1"/>
    <s v="P064821C1S6"/>
    <x v="16"/>
    <x v="1"/>
    <x v="16"/>
    <x v="0"/>
    <n v="50"/>
    <n v="8630.6850000000286"/>
    <n v="0.81"/>
    <n v="3.2864689398835143"/>
    <n v="6.5729378797670282E-2"/>
    <d v="2005-01-01T00:00:00"/>
    <n v="2005"/>
    <s v="Actual"/>
    <m/>
    <s v="https://www.doingbusiness.org/en/reports/thematic-reports/road-costs-knowledge-system"/>
    <m/>
  </r>
  <r>
    <n v="705"/>
    <s v="LAO"/>
    <x v="23"/>
    <m/>
    <s v="South-Eastern Asia"/>
    <x v="1"/>
    <x v="1"/>
    <s v="P064821C1S7"/>
    <x v="17"/>
    <x v="1"/>
    <x v="17"/>
    <x v="0"/>
    <n v="40"/>
    <n v="3940.0166666666655"/>
    <n v="0.44"/>
    <n v="2.0574257701250263"/>
    <n v="5.1435644253125655E-2"/>
    <d v="2001-01-01T00:00:00"/>
    <n v="2001"/>
    <s v="Estimate"/>
    <m/>
    <s v="https://www.doingbusiness.org/en/reports/thematic-reports/road-costs-knowledge-system"/>
    <m/>
  </r>
  <r>
    <n v="706"/>
    <s v="LAO"/>
    <x v="23"/>
    <m/>
    <s v="South-Eastern Asia"/>
    <x v="1"/>
    <x v="1"/>
    <s v="P064821C1S7"/>
    <x v="17"/>
    <x v="1"/>
    <x v="17"/>
    <x v="0"/>
    <n v="40"/>
    <n v="3942.4116666666791"/>
    <n v="0.37"/>
    <n v="1.5012265527862965"/>
    <n v="3.753066381965741E-2"/>
    <d v="2005-01-01T00:00:00"/>
    <n v="2005"/>
    <s v="Actual"/>
    <m/>
    <s v="https://www.doingbusiness.org/en/reports/thematic-reports/road-costs-knowledge-system"/>
    <m/>
  </r>
  <r>
    <n v="707"/>
    <s v="LAO"/>
    <x v="23"/>
    <m/>
    <s v="South-Eastern Asia"/>
    <x v="1"/>
    <x v="1"/>
    <s v="P064821C1S8"/>
    <x v="16"/>
    <x v="1"/>
    <x v="16"/>
    <x v="0"/>
    <n v="15"/>
    <n v="2596.8291666666655"/>
    <n v="0.28999999999999998"/>
    <n v="1.3560306212187672"/>
    <n v="9.040204141458448E-2"/>
    <d v="2001-01-01T00:00:00"/>
    <n v="2001"/>
    <s v="Estimate"/>
    <m/>
    <s v="https://www.doingbusiness.org/en/reports/thematic-reports/road-costs-knowledge-system"/>
    <m/>
  </r>
  <r>
    <n v="708"/>
    <s v="LAO"/>
    <x v="23"/>
    <m/>
    <s v="South-Eastern Asia"/>
    <x v="1"/>
    <x v="1"/>
    <s v="P064821C1S8"/>
    <x v="16"/>
    <x v="1"/>
    <x v="16"/>
    <x v="0"/>
    <n v="15"/>
    <n v="2557.240000000008"/>
    <n v="0.24"/>
    <n v="0.97376857478030043"/>
    <n v="6.4917904985353367E-2"/>
    <d v="2005-01-01T00:00:00"/>
    <n v="2005"/>
    <s v="Actual"/>
    <m/>
    <s v="https://www.doingbusiness.org/en/reports/thematic-reports/road-costs-knowledge-system"/>
    <m/>
  </r>
  <r>
    <n v="709"/>
    <s v="LAO"/>
    <x v="23"/>
    <m/>
    <s v="South-Eastern Asia"/>
    <x v="1"/>
    <x v="1"/>
    <s v="P064821C1S9"/>
    <x v="16"/>
    <x v="1"/>
    <x v="16"/>
    <x v="0"/>
    <n v="20"/>
    <n v="3492.287499999999"/>
    <n v="0.39"/>
    <n v="1.8236273871562734"/>
    <n v="9.1181369357813666E-2"/>
    <d v="2001-01-01T00:00:00"/>
    <n v="2001"/>
    <s v="Estimate"/>
    <m/>
    <s v="https://www.doingbusiness.org/en/reports/thematic-reports/road-costs-knowledge-system"/>
    <m/>
  </r>
  <r>
    <n v="710"/>
    <s v="LAO"/>
    <x v="23"/>
    <m/>
    <s v="South-Eastern Asia"/>
    <x v="1"/>
    <x v="1"/>
    <s v="P064821C1S9"/>
    <x v="16"/>
    <x v="1"/>
    <x v="16"/>
    <x v="0"/>
    <n v="20"/>
    <n v="3303.1016666666774"/>
    <n v="0.31"/>
    <n v="1.2577844090912216"/>
    <n v="6.2889220454561079E-2"/>
    <d v="2005-01-01T00:00:00"/>
    <n v="2005"/>
    <s v="Actual"/>
    <m/>
    <s v="https://www.doingbusiness.org/en/reports/thematic-reports/road-costs-knowledge-system"/>
    <m/>
  </r>
  <r>
    <n v="711"/>
    <s v="LAO"/>
    <x v="23"/>
    <m/>
    <s v="South-Eastern Asia"/>
    <x v="1"/>
    <x v="1"/>
    <s v="P083543C1"/>
    <x v="18"/>
    <x v="1"/>
    <x v="18"/>
    <x v="0"/>
    <n v="22765"/>
    <n v="595956.61249999993"/>
    <n v="56.3"/>
    <n v="235.21417798416189"/>
    <n v="1.0332272259352598E-2"/>
    <d v="2004-01-01T00:00:00"/>
    <n v="2004"/>
    <s v="Estimate"/>
    <m/>
    <s v="https://www.doingbusiness.org/en/reports/thematic-reports/road-costs-knowledge-system"/>
    <m/>
  </r>
  <r>
    <n v="712"/>
    <s v="LAO"/>
    <x v="23"/>
    <m/>
    <s v="South-Eastern Asia"/>
    <x v="1"/>
    <x v="1"/>
    <s v="P083543C1"/>
    <x v="18"/>
    <x v="1"/>
    <x v="18"/>
    <x v="0"/>
    <n v="15560"/>
    <n v="823197.4709999999"/>
    <n v="102.8"/>
    <n v="274.02997030091655"/>
    <n v="1.7611180610598749E-2"/>
    <d v="2012-01-01T00:00:00"/>
    <n v="2012"/>
    <s v="Actual"/>
    <m/>
    <s v="https://www.doingbusiness.org/en/reports/thematic-reports/road-costs-knowledge-system"/>
    <m/>
  </r>
  <r>
    <n v="713"/>
    <s v="LAO"/>
    <x v="23"/>
    <m/>
    <s v="South-Eastern Asia"/>
    <x v="1"/>
    <x v="1"/>
    <s v="P083543C1S1"/>
    <x v="7"/>
    <x v="1"/>
    <x v="7"/>
    <x v="0"/>
    <n v="12"/>
    <n v="1270.2449999999999"/>
    <n v="0.12"/>
    <n v="0.50134460671579795"/>
    <n v="4.1778717226316493E-2"/>
    <d v="2004-01-01T00:00:00"/>
    <n v="2004"/>
    <s v="Estimate"/>
    <m/>
    <s v="https://www.doingbusiness.org/en/reports/thematic-reports/road-costs-knowledge-system"/>
    <m/>
  </r>
  <r>
    <n v="714"/>
    <s v="LAO"/>
    <x v="23"/>
    <m/>
    <s v="South-Eastern Asia"/>
    <x v="1"/>
    <x v="1"/>
    <s v="P083543C1S1"/>
    <x v="7"/>
    <x v="1"/>
    <x v="7"/>
    <x v="0"/>
    <n v="12"/>
    <n v="970.93804021500011"/>
    <n v="0.12091300000000001"/>
    <n v="0.31079214792007515"/>
    <n v="2.5899345660006262E-2"/>
    <d v="2011-01-01T00:00:00"/>
    <n v="2011"/>
    <s v="Actual"/>
    <m/>
    <s v="https://www.doingbusiness.org/en/reports/thematic-reports/road-costs-knowledge-system"/>
    <m/>
  </r>
  <r>
    <n v="715"/>
    <s v="LAO"/>
    <x v="23"/>
    <m/>
    <s v="South-Eastern Asia"/>
    <x v="1"/>
    <x v="1"/>
    <s v="P083543C1S10"/>
    <x v="6"/>
    <x v="1"/>
    <x v="6"/>
    <x v="0"/>
    <n v="7"/>
    <n v="1545.4647499999999"/>
    <n v="0.14599999999999999"/>
    <n v="0.60996927150422087"/>
    <n v="8.7138467357745844E-2"/>
    <d v="2004-01-01T00:00:00"/>
    <n v="2004"/>
    <s v="Estimate"/>
    <m/>
    <s v="https://www.doingbusiness.org/en/reports/thematic-reports/road-costs-knowledge-system"/>
    <m/>
  </r>
  <r>
    <n v="716"/>
    <s v="LAO"/>
    <x v="23"/>
    <m/>
    <s v="South-Eastern Asia"/>
    <x v="1"/>
    <x v="1"/>
    <s v="P083543C1S10"/>
    <x v="6"/>
    <x v="1"/>
    <x v="6"/>
    <x v="0"/>
    <n v="7"/>
    <n v="1364.9487489000001"/>
    <n v="0.16997999999999999"/>
    <n v="0.4369128985589173"/>
    <n v="6.2416128365559612E-2"/>
    <d v="2011-01-01T00:00:00"/>
    <n v="2011"/>
    <s v="Actual"/>
    <m/>
    <s v="https://www.doingbusiness.org/en/reports/thematic-reports/road-costs-knowledge-system"/>
    <m/>
  </r>
  <r>
    <n v="717"/>
    <s v="LAO"/>
    <x v="23"/>
    <m/>
    <s v="South-Eastern Asia"/>
    <x v="1"/>
    <x v="1"/>
    <s v="P083543C1S11"/>
    <x v="7"/>
    <x v="1"/>
    <x v="7"/>
    <x v="0"/>
    <n v="24"/>
    <n v="2858.05125"/>
    <n v="0.27"/>
    <n v="1.1280253651105456"/>
    <n v="4.7001056879606068E-2"/>
    <d v="2004-01-01T00:00:00"/>
    <n v="2004"/>
    <s v="Estimate"/>
    <m/>
    <s v="https://www.doingbusiness.org/en/reports/thematic-reports/road-costs-knowledge-system"/>
    <m/>
  </r>
  <r>
    <n v="718"/>
    <s v="LAO"/>
    <x v="23"/>
    <m/>
    <s v="South-Eastern Asia"/>
    <x v="1"/>
    <x v="1"/>
    <s v="P083543C1S11"/>
    <x v="7"/>
    <x v="1"/>
    <x v="7"/>
    <x v="0"/>
    <n v="24"/>
    <n v="1786.647087225"/>
    <n v="0.222495"/>
    <n v="0.57189631347726966"/>
    <n v="2.3829013061552901E-2"/>
    <d v="2011-01-01T00:00:00"/>
    <n v="2011"/>
    <s v="Actual"/>
    <m/>
    <s v="https://www.doingbusiness.org/en/reports/thematic-reports/road-costs-knowledge-system"/>
    <m/>
  </r>
  <r>
    <n v="719"/>
    <s v="LAO"/>
    <x v="23"/>
    <m/>
    <s v="South-Eastern Asia"/>
    <x v="1"/>
    <x v="1"/>
    <s v="P083543C1S12"/>
    <x v="7"/>
    <x v="1"/>
    <x v="7"/>
    <x v="0"/>
    <n v="24"/>
    <n v="2117.0750000000003"/>
    <n v="0.2"/>
    <n v="0.83557434452633017"/>
    <n v="3.4815597688597093E-2"/>
    <d v="2004-01-01T00:00:00"/>
    <n v="2004"/>
    <s v="Estimate"/>
    <m/>
    <s v="https://www.doingbusiness.org/en/reports/thematic-reports/road-costs-knowledge-system"/>
    <m/>
  </r>
  <r>
    <n v="720"/>
    <s v="LAO"/>
    <x v="23"/>
    <m/>
    <s v="South-Eastern Asia"/>
    <x v="1"/>
    <x v="1"/>
    <s v="P083543C1S12"/>
    <x v="7"/>
    <x v="1"/>
    <x v="7"/>
    <x v="0"/>
    <n v="24"/>
    <n v="1107.6336664800001"/>
    <n v="0.137936"/>
    <n v="0.35454769723274987"/>
    <n v="1.4772820718031245E-2"/>
    <d v="2011-01-01T00:00:00"/>
    <n v="2011"/>
    <s v="Actual"/>
    <m/>
    <s v="https://www.doingbusiness.org/en/reports/thematic-reports/road-costs-knowledge-system"/>
    <m/>
  </r>
  <r>
    <n v="721"/>
    <s v="LAO"/>
    <x v="23"/>
    <m/>
    <s v="South-Eastern Asia"/>
    <x v="1"/>
    <x v="1"/>
    <s v="P083543C1S13"/>
    <x v="6"/>
    <x v="1"/>
    <x v="6"/>
    <x v="0"/>
    <n v="20"/>
    <n v="4234.1500000000005"/>
    <n v="0.4"/>
    <n v="1.6711486890526603"/>
    <n v="8.3557434452633014E-2"/>
    <d v="2004-01-01T00:00:00"/>
    <n v="2004"/>
    <s v="Estimate"/>
    <m/>
    <s v="https://www.doingbusiness.org/en/reports/thematic-reports/road-costs-knowledge-system"/>
    <m/>
  </r>
  <r>
    <n v="722"/>
    <s v="LAO"/>
    <x v="23"/>
    <m/>
    <s v="South-Eastern Asia"/>
    <x v="1"/>
    <x v="1"/>
    <s v="P083543C1S13"/>
    <x v="6"/>
    <x v="1"/>
    <x v="6"/>
    <x v="0"/>
    <n v="20"/>
    <n v="2469.6755354699999"/>
    <n v="0.30755399999999999"/>
    <n v="0.79053011885744939"/>
    <n v="3.9526505942872471E-2"/>
    <d v="2011-01-01T00:00:00"/>
    <n v="2011"/>
    <s v="Actual"/>
    <m/>
    <s v="https://www.doingbusiness.org/en/reports/thematic-reports/road-costs-knowledge-system"/>
    <m/>
  </r>
  <r>
    <n v="723"/>
    <s v="LAO"/>
    <x v="23"/>
    <m/>
    <s v="South-Eastern Asia"/>
    <x v="1"/>
    <x v="1"/>
    <s v="P083543C1S14"/>
    <x v="17"/>
    <x v="1"/>
    <x v="17"/>
    <x v="0"/>
    <n v="24"/>
    <n v="1799.5137500000001"/>
    <n v="0.17"/>
    <n v="0.71023819284738055"/>
    <n v="2.9593258035307522E-2"/>
    <d v="2004-01-01T00:00:00"/>
    <n v="2004"/>
    <s v="Estimate"/>
    <m/>
    <s v="https://www.doingbusiness.org/en/reports/thematic-reports/road-costs-knowledge-system"/>
    <m/>
  </r>
  <r>
    <n v="724"/>
    <s v="LAO"/>
    <x v="23"/>
    <m/>
    <s v="South-Eastern Asia"/>
    <x v="1"/>
    <x v="1"/>
    <s v="P083543C1S14"/>
    <x v="17"/>
    <x v="1"/>
    <x v="17"/>
    <x v="0"/>
    <n v="24"/>
    <n v="994.80336367500001"/>
    <n v="0.123885"/>
    <n v="0.31843131214243714"/>
    <n v="1.3267971339268214E-2"/>
    <d v="2011-01-01T00:00:00"/>
    <n v="2011"/>
    <s v="Actual"/>
    <m/>
    <s v="https://www.doingbusiness.org/en/reports/thematic-reports/road-costs-knowledge-system"/>
    <m/>
  </r>
  <r>
    <n v="725"/>
    <s v="LAO"/>
    <x v="23"/>
    <m/>
    <s v="South-Eastern Asia"/>
    <x v="1"/>
    <x v="1"/>
    <s v="P083543C1S15"/>
    <x v="17"/>
    <x v="1"/>
    <x v="17"/>
    <x v="0"/>
    <n v="19"/>
    <n v="1270.2449999999999"/>
    <n v="0.12"/>
    <n v="0.50134460671579795"/>
    <n v="2.6386558248199892E-2"/>
    <d v="2004-01-01T00:00:00"/>
    <n v="2004"/>
    <s v="Estimate"/>
    <m/>
    <s v="https://www.doingbusiness.org/en/reports/thematic-reports/road-costs-knowledge-system"/>
    <m/>
  </r>
  <r>
    <n v="726"/>
    <s v="LAO"/>
    <x v="23"/>
    <m/>
    <s v="South-Eastern Asia"/>
    <x v="1"/>
    <x v="1"/>
    <s v="P083543C1S15"/>
    <x v="17"/>
    <x v="1"/>
    <x v="17"/>
    <x v="0"/>
    <n v="19"/>
    <n v="1101.2176525350001"/>
    <n v="0.13713700000000001"/>
    <n v="0.3524939649939654"/>
    <n v="1.855231394705081E-2"/>
    <d v="2011-01-01T00:00:00"/>
    <n v="2011"/>
    <s v="Actual"/>
    <m/>
    <s v="https://www.doingbusiness.org/en/reports/thematic-reports/road-costs-knowledge-system"/>
    <m/>
  </r>
  <r>
    <n v="727"/>
    <s v="LAO"/>
    <x v="23"/>
    <m/>
    <s v="South-Eastern Asia"/>
    <x v="1"/>
    <x v="1"/>
    <s v="P083543C1S16"/>
    <x v="17"/>
    <x v="1"/>
    <x v="17"/>
    <x v="0"/>
    <n v="57"/>
    <n v="3704.8812499999999"/>
    <n v="0.35"/>
    <n v="1.4622551029210775"/>
    <n v="2.5653598296861008E-2"/>
    <d v="2004-01-01T00:00:00"/>
    <n v="2004"/>
    <s v="Estimate"/>
    <m/>
    <s v="https://www.doingbusiness.org/en/reports/thematic-reports/road-costs-knowledge-system"/>
    <m/>
  </r>
  <r>
    <n v="728"/>
    <s v="LAO"/>
    <x v="23"/>
    <m/>
    <s v="South-Eastern Asia"/>
    <x v="1"/>
    <x v="1"/>
    <s v="P083543C1S16"/>
    <x v="17"/>
    <x v="1"/>
    <x v="17"/>
    <x v="0"/>
    <n v="57"/>
    <n v="2863.0438397550001"/>
    <n v="0.356541"/>
    <n v="0.91644523923458598"/>
    <n v="1.6077986653238351E-2"/>
    <d v="2011-01-01T00:00:00"/>
    <n v="2011"/>
    <s v="Actual"/>
    <m/>
    <s v="https://www.doingbusiness.org/en/reports/thematic-reports/road-costs-knowledge-system"/>
    <m/>
  </r>
  <r>
    <n v="729"/>
    <s v="LAO"/>
    <x v="23"/>
    <m/>
    <s v="South-Eastern Asia"/>
    <x v="1"/>
    <x v="1"/>
    <s v="P083543C1S17"/>
    <x v="6"/>
    <x v="1"/>
    <x v="6"/>
    <x v="0"/>
    <n v="12"/>
    <n v="2540.4899999999998"/>
    <n v="0.24"/>
    <n v="1.0026892134315959"/>
    <n v="8.3557434452632987E-2"/>
    <d v="2004-01-01T00:00:00"/>
    <n v="2004"/>
    <s v="Estimate"/>
    <m/>
    <s v="https://www.doingbusiness.org/en/reports/thematic-reports/road-costs-knowledge-system"/>
    <m/>
  </r>
  <r>
    <n v="730"/>
    <s v="LAO"/>
    <x v="23"/>
    <m/>
    <s v="South-Eastern Asia"/>
    <x v="1"/>
    <x v="1"/>
    <s v="P083543C1S17"/>
    <x v="6"/>
    <x v="1"/>
    <x v="6"/>
    <x v="0"/>
    <n v="12"/>
    <n v="1606.565073795"/>
    <n v="0.200069"/>
    <n v="0.51425301036465476"/>
    <n v="4.2854417530387899E-2"/>
    <d v="2011-01-01T00:00:00"/>
    <n v="2011"/>
    <s v="Actual"/>
    <m/>
    <s v="https://www.doingbusiness.org/en/reports/thematic-reports/road-costs-knowledge-system"/>
    <m/>
  </r>
  <r>
    <n v="731"/>
    <s v="LAO"/>
    <x v="23"/>
    <m/>
    <s v="South-Eastern Asia"/>
    <x v="1"/>
    <x v="1"/>
    <s v="P083543C1S18"/>
    <x v="7"/>
    <x v="1"/>
    <x v="7"/>
    <x v="0"/>
    <n v="14"/>
    <n v="1587.8062499999999"/>
    <n v="0.15"/>
    <n v="0.62668075839474746"/>
    <n v="4.4762911313910532E-2"/>
    <d v="2004-01-01T00:00:00"/>
    <n v="2004"/>
    <s v="Estimate"/>
    <m/>
    <s v="https://www.doingbusiness.org/en/reports/thematic-reports/road-costs-knowledge-system"/>
    <m/>
  </r>
  <r>
    <n v="732"/>
    <s v="LAO"/>
    <x v="23"/>
    <m/>
    <s v="South-Eastern Asia"/>
    <x v="1"/>
    <x v="1"/>
    <s v="P083543C1S18"/>
    <x v="7"/>
    <x v="1"/>
    <x v="7"/>
    <x v="0"/>
    <n v="14"/>
    <n v="1067.3308204350001"/>
    <n v="0.13291700000000001"/>
    <n v="0.34164696868899641"/>
    <n v="2.4403354906356887E-2"/>
    <d v="2011-01-01T00:00:00"/>
    <n v="2011"/>
    <s v="Actual"/>
    <m/>
    <s v="https://www.doingbusiness.org/en/reports/thematic-reports/road-costs-knowledge-system"/>
    <m/>
  </r>
  <r>
    <n v="733"/>
    <s v="LAO"/>
    <x v="23"/>
    <m/>
    <s v="South-Eastern Asia"/>
    <x v="1"/>
    <x v="1"/>
    <s v="P083543C1S19"/>
    <x v="17"/>
    <x v="1"/>
    <x v="17"/>
    <x v="0"/>
    <n v="32"/>
    <n v="2646.34375"/>
    <n v="0.25"/>
    <n v="1.0444679306579125"/>
    <n v="3.2639622833059767E-2"/>
    <d v="2004-01-01T00:00:00"/>
    <n v="2004"/>
    <s v="Estimate"/>
    <m/>
    <s v="https://www.doingbusiness.org/en/reports/thematic-reports/road-costs-knowledge-system"/>
    <m/>
  </r>
  <r>
    <n v="734"/>
    <s v="LAO"/>
    <x v="23"/>
    <m/>
    <s v="South-Eastern Asia"/>
    <x v="1"/>
    <x v="1"/>
    <s v="P083543C1S19"/>
    <x v="17"/>
    <x v="1"/>
    <x v="17"/>
    <x v="0"/>
    <n v="32"/>
    <n v="3172.4980692899999"/>
    <n v="0.39507799999999998"/>
    <n v="1.0154999066764321"/>
    <n v="3.1734372083638503E-2"/>
    <d v="2011-01-01T00:00:00"/>
    <n v="2011"/>
    <s v="Actual"/>
    <m/>
    <s v="https://www.doingbusiness.org/en/reports/thematic-reports/road-costs-knowledge-system"/>
    <m/>
  </r>
  <r>
    <n v="735"/>
    <s v="LAO"/>
    <x v="23"/>
    <m/>
    <s v="South-Eastern Asia"/>
    <x v="1"/>
    <x v="1"/>
    <s v="P083543C1S2"/>
    <x v="6"/>
    <x v="1"/>
    <x v="6"/>
    <x v="0"/>
    <n v="16"/>
    <n v="3599.0275000000001"/>
    <n v="0.34"/>
    <n v="1.4204763856947611"/>
    <n v="8.8779774105922568E-2"/>
    <d v="2004-01-01T00:00:00"/>
    <n v="2004"/>
    <s v="Estimate"/>
    <m/>
    <s v="https://www.doingbusiness.org/en/reports/thematic-reports/road-costs-knowledge-system"/>
    <m/>
  </r>
  <r>
    <n v="736"/>
    <s v="LAO"/>
    <x v="23"/>
    <m/>
    <s v="South-Eastern Asia"/>
    <x v="1"/>
    <x v="1"/>
    <s v="P083543C1S2"/>
    <x v="6"/>
    <x v="1"/>
    <x v="6"/>
    <x v="0"/>
    <n v="16"/>
    <n v="2987.0439490650001"/>
    <n v="0.37198300000000001"/>
    <n v="0.95613702050030436"/>
    <n v="5.9758563781269022E-2"/>
    <d v="2011-01-01T00:00:00"/>
    <n v="2011"/>
    <s v="Actual"/>
    <m/>
    <s v="https://www.doingbusiness.org/en/reports/thematic-reports/road-costs-knowledge-system"/>
    <m/>
  </r>
  <r>
    <n v="737"/>
    <s v="LAO"/>
    <x v="23"/>
    <m/>
    <s v="South-Eastern Asia"/>
    <x v="1"/>
    <x v="1"/>
    <s v="P083543C1S20"/>
    <x v="7"/>
    <x v="1"/>
    <x v="7"/>
    <x v="0"/>
    <n v="31"/>
    <n v="2858.05125"/>
    <n v="0.27"/>
    <n v="1.1280253651105456"/>
    <n v="3.6387915003565988E-2"/>
    <d v="2004-01-01T00:00:00"/>
    <n v="2004"/>
    <s v="Estimate"/>
    <m/>
    <s v="https://www.doingbusiness.org/en/reports/thematic-reports/road-costs-knowledge-system"/>
    <m/>
  </r>
  <r>
    <n v="738"/>
    <s v="LAO"/>
    <x v="23"/>
    <m/>
    <s v="South-Eastern Asia"/>
    <x v="1"/>
    <x v="1"/>
    <s v="P083543C1S20"/>
    <x v="7"/>
    <x v="1"/>
    <x v="7"/>
    <x v="0"/>
    <n v="31"/>
    <n v="1361.343254205"/>
    <n v="0.16953099999999999"/>
    <n v="0.43575879871509476"/>
    <n v="1.4056735442422412E-2"/>
    <d v="2011-01-01T00:00:00"/>
    <n v="2011"/>
    <s v="Actual"/>
    <m/>
    <s v="https://www.doingbusiness.org/en/reports/thematic-reports/road-costs-knowledge-system"/>
    <m/>
  </r>
  <r>
    <n v="739"/>
    <s v="LAO"/>
    <x v="23"/>
    <m/>
    <s v="South-Eastern Asia"/>
    <x v="1"/>
    <x v="1"/>
    <s v="P083543C1S21"/>
    <x v="17"/>
    <x v="1"/>
    <x v="17"/>
    <x v="0"/>
    <n v="53"/>
    <n v="2328.7824999999998"/>
    <n v="0.22"/>
    <n v="0.91913177897896303"/>
    <n v="1.7342109037338925E-2"/>
    <d v="2004-01-01T00:00:00"/>
    <n v="2004"/>
    <s v="Estimate"/>
    <m/>
    <s v="https://www.doingbusiness.org/en/reports/thematic-reports/road-costs-knowledge-system"/>
    <m/>
  </r>
  <r>
    <n v="740"/>
    <s v="LAO"/>
    <x v="23"/>
    <m/>
    <s v="South-Eastern Asia"/>
    <x v="1"/>
    <x v="1"/>
    <s v="P083543C1S21"/>
    <x v="17"/>
    <x v="1"/>
    <x v="17"/>
    <x v="0"/>
    <n v="53"/>
    <n v="1043.8027592849999"/>
    <n v="0.12998699999999999"/>
    <n v="0.33411576035402973"/>
    <n v="6.3040709500760328E-3"/>
    <d v="2011-01-01T00:00:00"/>
    <n v="2011"/>
    <s v="Actual"/>
    <m/>
    <s v="https://www.doingbusiness.org/en/reports/thematic-reports/road-costs-knowledge-system"/>
    <m/>
  </r>
  <r>
    <n v="741"/>
    <s v="LAO"/>
    <x v="23"/>
    <m/>
    <s v="South-Eastern Asia"/>
    <x v="1"/>
    <x v="1"/>
    <s v="P083543C1S22"/>
    <x v="6"/>
    <x v="1"/>
    <x v="6"/>
    <x v="0"/>
    <n v="8"/>
    <n v="1746.5868750000002"/>
    <n v="0.16500000000000001"/>
    <n v="0.68934883423422233"/>
    <n v="8.6168604279277791E-2"/>
    <d v="2004-01-01T00:00:00"/>
    <n v="2004"/>
    <s v="Estimate"/>
    <m/>
    <s v="https://www.doingbusiness.org/en/reports/thematic-reports/road-costs-knowledge-system"/>
    <m/>
  </r>
  <r>
    <n v="742"/>
    <s v="LAO"/>
    <x v="23"/>
    <m/>
    <s v="South-Eastern Asia"/>
    <x v="1"/>
    <x v="1"/>
    <s v="P083543C1S22"/>
    <x v="6"/>
    <x v="1"/>
    <x v="6"/>
    <x v="0"/>
    <n v="8"/>
    <n v="1010.3575802099999"/>
    <n v="0.12582199999999999"/>
    <n v="0.32341013485398334"/>
    <n v="4.0426266856747918E-2"/>
    <d v="2011-01-01T00:00:00"/>
    <n v="2011"/>
    <s v="Actual"/>
    <m/>
    <s v="https://www.doingbusiness.org/en/reports/thematic-reports/road-costs-knowledge-system"/>
    <m/>
  </r>
  <r>
    <n v="743"/>
    <s v="LAO"/>
    <x v="23"/>
    <m/>
    <s v="South-Eastern Asia"/>
    <x v="1"/>
    <x v="1"/>
    <s v="P083543C1S23"/>
    <x v="7"/>
    <x v="1"/>
    <x v="7"/>
    <x v="0"/>
    <n v="20"/>
    <n v="2117.0750000000003"/>
    <n v="0.2"/>
    <n v="0.83557434452633017"/>
    <n v="4.1778717226316507E-2"/>
    <d v="2004-01-01T00:00:00"/>
    <n v="2004"/>
    <s v="Estimate"/>
    <m/>
    <s v="https://www.doingbusiness.org/en/reports/thematic-reports/road-costs-knowledge-system"/>
    <m/>
  </r>
  <r>
    <n v="744"/>
    <s v="LAO"/>
    <x v="23"/>
    <m/>
    <s v="South-Eastern Asia"/>
    <x v="1"/>
    <x v="1"/>
    <s v="P083543C1S23"/>
    <x v="7"/>
    <x v="1"/>
    <x v="7"/>
    <x v="0"/>
    <n v="20"/>
    <n v="1320.43012398"/>
    <n v="0.164436"/>
    <n v="0.42266272142272104"/>
    <n v="2.1133136071136052E-2"/>
    <d v="2011-01-01T00:00:00"/>
    <n v="2011"/>
    <s v="Actual"/>
    <m/>
    <s v="https://www.doingbusiness.org/en/reports/thematic-reports/road-costs-knowledge-system"/>
    <m/>
  </r>
  <r>
    <n v="745"/>
    <s v="LAO"/>
    <x v="23"/>
    <m/>
    <s v="South-Eastern Asia"/>
    <x v="1"/>
    <x v="1"/>
    <s v="P083543C1S24"/>
    <x v="17"/>
    <x v="1"/>
    <x v="17"/>
    <x v="0"/>
    <n v="26"/>
    <n v="2117.0750000000003"/>
    <n v="0.2"/>
    <n v="0.83557434452633017"/>
    <n v="3.2137474789474235E-2"/>
    <d v="2004-01-01T00:00:00"/>
    <n v="2004"/>
    <s v="Estimate"/>
    <m/>
    <s v="https://www.doingbusiness.org/en/reports/thematic-reports/road-costs-knowledge-system"/>
    <m/>
  </r>
  <r>
    <n v="746"/>
    <s v="LAO"/>
    <x v="23"/>
    <m/>
    <s v="South-Eastern Asia"/>
    <x v="1"/>
    <x v="1"/>
    <s v="P083543C1S24"/>
    <x v="17"/>
    <x v="1"/>
    <x v="17"/>
    <x v="0"/>
    <n v="26"/>
    <n v="1311.1152601800002"/>
    <n v="0.163276"/>
    <n v="0.41968108262799025"/>
    <n v="1.6141580101076549E-2"/>
    <d v="2011-01-01T00:00:00"/>
    <n v="2011"/>
    <s v="Actual"/>
    <m/>
    <s v="https://www.doingbusiness.org/en/reports/thematic-reports/road-costs-knowledge-system"/>
    <m/>
  </r>
  <r>
    <n v="747"/>
    <s v="LAO"/>
    <x v="23"/>
    <m/>
    <s v="South-Eastern Asia"/>
    <x v="1"/>
    <x v="1"/>
    <s v="P083543C1S25"/>
    <x v="17"/>
    <x v="1"/>
    <x v="17"/>
    <x v="0"/>
    <n v="30"/>
    <n v="2117.0750000000003"/>
    <n v="0.2"/>
    <n v="0.83557434452633017"/>
    <n v="2.7852478150877671E-2"/>
    <d v="2004-01-01T00:00:00"/>
    <n v="2004"/>
    <s v="Estimate"/>
    <m/>
    <s v="https://www.doingbusiness.org/en/reports/thematic-reports/road-costs-knowledge-system"/>
    <m/>
  </r>
  <r>
    <n v="748"/>
    <s v="LAO"/>
    <x v="23"/>
    <m/>
    <s v="South-Eastern Asia"/>
    <x v="1"/>
    <x v="1"/>
    <s v="P083543C1S25"/>
    <x v="17"/>
    <x v="1"/>
    <x v="17"/>
    <x v="0"/>
    <n v="30"/>
    <n v="861.151128255"/>
    <n v="0.107241"/>
    <n v="0.2756499361945926"/>
    <n v="9.1883312064864209E-3"/>
    <d v="2011-01-01T00:00:00"/>
    <n v="2011"/>
    <s v="Actual"/>
    <m/>
    <s v="https://www.doingbusiness.org/en/reports/thematic-reports/road-costs-knowledge-system"/>
    <m/>
  </r>
  <r>
    <n v="749"/>
    <s v="LAO"/>
    <x v="23"/>
    <m/>
    <s v="South-Eastern Asia"/>
    <x v="1"/>
    <x v="1"/>
    <s v="P083543C1S26"/>
    <x v="7"/>
    <x v="1"/>
    <x v="7"/>
    <x v="0"/>
    <n v="39"/>
    <n v="3704.8812499999999"/>
    <n v="0.35"/>
    <n v="1.4622551029210775"/>
    <n v="3.7493720587719936E-2"/>
    <d v="2004-01-01T00:00:00"/>
    <n v="2004"/>
    <s v="Estimate"/>
    <m/>
    <s v="https://www.doingbusiness.org/en/reports/thematic-reports/road-costs-knowledge-system"/>
    <m/>
  </r>
  <r>
    <n v="750"/>
    <s v="LAO"/>
    <x v="23"/>
    <m/>
    <s v="South-Eastern Asia"/>
    <x v="1"/>
    <x v="1"/>
    <s v="P083543C1S26"/>
    <x v="7"/>
    <x v="1"/>
    <x v="7"/>
    <x v="0"/>
    <n v="39"/>
    <n v="2844.8477351250003"/>
    <n v="0.35427500000000001"/>
    <n v="0.91062076207177567"/>
    <n v="2.334925030953271E-2"/>
    <d v="2011-01-01T00:00:00"/>
    <n v="2011"/>
    <s v="Actual"/>
    <m/>
    <s v="https://www.doingbusiness.org/en/reports/thematic-reports/road-costs-knowledge-system"/>
    <m/>
  </r>
  <r>
    <n v="751"/>
    <s v="LAO"/>
    <x v="23"/>
    <m/>
    <s v="South-Eastern Asia"/>
    <x v="1"/>
    <x v="1"/>
    <s v="P083543C1S27"/>
    <x v="17"/>
    <x v="1"/>
    <x v="17"/>
    <x v="0"/>
    <n v="16"/>
    <n v="1481.9525000000001"/>
    <n v="0.14000000000000001"/>
    <n v="0.58490204116843103"/>
    <n v="3.6556377573026939E-2"/>
    <d v="2004-01-01T00:00:00"/>
    <n v="2004"/>
    <s v="Estimate"/>
    <m/>
    <s v="https://www.doingbusiness.org/en/reports/thematic-reports/road-costs-knowledge-system"/>
    <m/>
  </r>
  <r>
    <n v="752"/>
    <s v="LAO"/>
    <x v="23"/>
    <m/>
    <s v="South-Eastern Asia"/>
    <x v="1"/>
    <x v="1"/>
    <s v="P083543C1S27"/>
    <x v="17"/>
    <x v="1"/>
    <x v="17"/>
    <x v="0"/>
    <n v="16"/>
    <n v="1285.1139420900001"/>
    <n v="0.16003800000000001"/>
    <n v="0.41135819778545718"/>
    <n v="2.5709887361591074E-2"/>
    <d v="2011-01-01T00:00:00"/>
    <n v="2011"/>
    <s v="Actual"/>
    <m/>
    <s v="https://www.doingbusiness.org/en/reports/thematic-reports/road-costs-knowledge-system"/>
    <m/>
  </r>
  <r>
    <n v="753"/>
    <s v="LAO"/>
    <x v="23"/>
    <m/>
    <s v="South-Eastern Asia"/>
    <x v="1"/>
    <x v="1"/>
    <s v="P083543C1S28"/>
    <x v="17"/>
    <x v="1"/>
    <x v="17"/>
    <x v="0"/>
    <n v="38.299999999999997"/>
    <n v="1755.0625847624999"/>
    <n v="0.1658007"/>
    <n v="0.69269405612253343"/>
    <n v="1.8086006687272414E-2"/>
    <d v="2004-01-01T00:00:00"/>
    <n v="2004"/>
    <s v="Estimate"/>
    <m/>
    <s v="https://www.doingbusiness.org/en/reports/thematic-reports/road-costs-knowledge-system"/>
    <m/>
  </r>
  <r>
    <n v="754"/>
    <s v="LAO"/>
    <x v="23"/>
    <m/>
    <s v="South-Eastern Asia"/>
    <x v="1"/>
    <x v="1"/>
    <s v="P083543C1S28"/>
    <x v="17"/>
    <x v="1"/>
    <x v="17"/>
    <x v="0"/>
    <n v="38.299999999999997"/>
    <n v="2751.0446476425"/>
    <n v="0.3425935"/>
    <n v="0.88059488829535493"/>
    <n v="2.2992033636954439E-2"/>
    <d v="2011-01-01T00:00:00"/>
    <n v="2011"/>
    <s v="Actual"/>
    <m/>
    <s v="https://www.doingbusiness.org/en/reports/thematic-reports/road-costs-knowledge-system"/>
    <m/>
  </r>
  <r>
    <n v="755"/>
    <s v="LAO"/>
    <x v="23"/>
    <m/>
    <s v="South-Eastern Asia"/>
    <x v="1"/>
    <x v="1"/>
    <s v="P083543C1S29"/>
    <x v="17"/>
    <x v="1"/>
    <x v="17"/>
    <x v="0"/>
    <n v="30.5"/>
    <n v="1397.3118415000001"/>
    <n v="0.13200400000000001"/>
    <n v="0.55149577887426837"/>
    <n v="1.8081828815549782E-2"/>
    <d v="2004-01-01T00:00:00"/>
    <n v="2004"/>
    <s v="Estimate"/>
    <m/>
    <s v="https://www.doingbusiness.org/en/reports/thematic-reports/road-costs-knowledge-system"/>
    <m/>
  </r>
  <r>
    <n v="756"/>
    <s v="LAO"/>
    <x v="23"/>
    <m/>
    <s v="South-Eastern Asia"/>
    <x v="1"/>
    <x v="1"/>
    <s v="P083543C1S29"/>
    <x v="17"/>
    <x v="1"/>
    <x v="17"/>
    <x v="0"/>
    <n v="30.5"/>
    <n v="2495.7009437249999"/>
    <n v="0.31079499999999999"/>
    <n v="0.79886071483479637"/>
    <n v="2.6192154584747423E-2"/>
    <d v="2011-01-01T00:00:00"/>
    <n v="2011"/>
    <s v="Actual"/>
    <m/>
    <s v="https://www.doingbusiness.org/en/reports/thematic-reports/road-costs-knowledge-system"/>
    <m/>
  </r>
  <r>
    <n v="757"/>
    <s v="LAO"/>
    <x v="23"/>
    <m/>
    <s v="South-Eastern Asia"/>
    <x v="1"/>
    <x v="1"/>
    <s v="P083543C1S3"/>
    <x v="17"/>
    <x v="1"/>
    <x v="17"/>
    <x v="0"/>
    <n v="19"/>
    <n v="1481.9525000000001"/>
    <n v="0.14000000000000001"/>
    <n v="0.58490204116843103"/>
    <n v="3.0784317956233213E-2"/>
    <d v="2004-01-01T00:00:00"/>
    <n v="2004"/>
    <s v="Estimate"/>
    <m/>
    <s v="https://www.doingbusiness.org/en/reports/thematic-reports/road-costs-knowledge-system"/>
    <m/>
  </r>
  <r>
    <n v="758"/>
    <s v="LAO"/>
    <x v="23"/>
    <m/>
    <s v="South-Eastern Asia"/>
    <x v="1"/>
    <x v="1"/>
    <s v="P083543C1S3"/>
    <x v="17"/>
    <x v="1"/>
    <x v="17"/>
    <x v="0"/>
    <n v="19"/>
    <n v="663.29057305499998"/>
    <n v="8.2600999999999994E-2"/>
    <n v="0.21231581558927595"/>
    <n v="1.1174516609961892E-2"/>
    <d v="2011-01-01T00:00:00"/>
    <n v="2011"/>
    <s v="Actual"/>
    <m/>
    <s v="https://www.doingbusiness.org/en/reports/thematic-reports/road-costs-knowledge-system"/>
    <m/>
  </r>
  <r>
    <n v="759"/>
    <s v="LAO"/>
    <x v="23"/>
    <m/>
    <s v="South-Eastern Asia"/>
    <x v="1"/>
    <x v="1"/>
    <s v="P083543C1S30"/>
    <x v="17"/>
    <x v="1"/>
    <x v="17"/>
    <x v="0"/>
    <n v="24.2"/>
    <n v="1108.430606525"/>
    <n v="0.1047134"/>
    <n v="0.43747915284061706"/>
    <n v="1.8077650943827153E-2"/>
    <d v="2004-01-01T00:00:00"/>
    <n v="2004"/>
    <s v="Estimate"/>
    <m/>
    <s v="https://www.doingbusiness.org/en/reports/thematic-reports/road-costs-knowledge-system"/>
    <m/>
  </r>
  <r>
    <n v="760"/>
    <s v="LAO"/>
    <x v="23"/>
    <m/>
    <s v="South-Eastern Asia"/>
    <x v="1"/>
    <x v="1"/>
    <s v="P083543C1S30"/>
    <x v="17"/>
    <x v="1"/>
    <x v="17"/>
    <x v="0"/>
    <n v="24.2"/>
    <n v="685.00384177500007"/>
    <n v="8.5305000000000006E-2"/>
    <n v="0.21926611843492436"/>
    <n v="9.0605834064018329E-3"/>
    <d v="2011-01-01T00:00:00"/>
    <n v="2011"/>
    <s v="Actual"/>
    <m/>
    <s v="https://www.doingbusiness.org/en/reports/thematic-reports/road-costs-knowledge-system"/>
    <m/>
  </r>
  <r>
    <n v="761"/>
    <s v="LAO"/>
    <x v="23"/>
    <m/>
    <s v="South-Eastern Asia"/>
    <x v="1"/>
    <x v="1"/>
    <s v="P083543C1S31"/>
    <x v="17"/>
    <x v="1"/>
    <x v="17"/>
    <x v="0"/>
    <n v="17"/>
    <n v="778.82955100000004"/>
    <n v="7.3576000000000003E-2"/>
    <n v="0.30739108986434632"/>
    <n v="1.8081828815549785E-2"/>
    <d v="2004-01-01T00:00:00"/>
    <n v="2004"/>
    <s v="Estimate"/>
    <m/>
    <s v="https://www.doingbusiness.org/en/reports/thematic-reports/road-costs-knowledge-system"/>
    <m/>
  </r>
  <r>
    <n v="762"/>
    <s v="LAO"/>
    <x v="23"/>
    <m/>
    <s v="South-Eastern Asia"/>
    <x v="1"/>
    <x v="1"/>
    <s v="P083543C1S31"/>
    <x v="17"/>
    <x v="1"/>
    <x v="17"/>
    <x v="0"/>
    <n v="17"/>
    <n v="493.07749722"/>
    <n v="6.1404E-2"/>
    <n v="0.15783150737211293"/>
    <n v="9.2842063160066424E-3"/>
    <d v="2011-01-01T00:00:00"/>
    <n v="2011"/>
    <s v="Actual"/>
    <m/>
    <s v="https://www.doingbusiness.org/en/reports/thematic-reports/road-costs-knowledge-system"/>
    <m/>
  </r>
  <r>
    <n v="763"/>
    <s v="LAO"/>
    <x v="23"/>
    <m/>
    <s v="South-Eastern Asia"/>
    <x v="1"/>
    <x v="1"/>
    <s v="P083543C1S32"/>
    <x v="17"/>
    <x v="1"/>
    <x v="17"/>
    <x v="0"/>
    <n v="44.3"/>
    <n v="2029.5381829"/>
    <n v="0.1917304"/>
    <n v="0.80102501652885538"/>
    <n v="1.8081828815549785E-2"/>
    <d v="2004-01-01T00:00:00"/>
    <n v="2004"/>
    <s v="Estimate"/>
    <m/>
    <s v="https://www.doingbusiness.org/en/reports/thematic-reports/road-costs-knowledge-system"/>
    <m/>
  </r>
  <r>
    <n v="764"/>
    <s v="LAO"/>
    <x v="23"/>
    <m/>
    <s v="South-Eastern Asia"/>
    <x v="1"/>
    <x v="1"/>
    <s v="P083543C1S32"/>
    <x v="17"/>
    <x v="1"/>
    <x v="17"/>
    <x v="0"/>
    <n v="44.3"/>
    <n v="1816.7204462054999"/>
    <n v="0.22624009999999997"/>
    <n v="0.5815226371411889"/>
    <n v="1.3126921831629548E-2"/>
    <d v="2011-01-01T00:00:00"/>
    <n v="2011"/>
    <s v="Actual"/>
    <m/>
    <s v="https://www.doingbusiness.org/en/reports/thematic-reports/road-costs-knowledge-system"/>
    <m/>
  </r>
  <r>
    <n v="765"/>
    <s v="LAO"/>
    <x v="23"/>
    <m/>
    <s v="South-Eastern Asia"/>
    <x v="1"/>
    <x v="1"/>
    <s v="P083543C1S33"/>
    <x v="17"/>
    <x v="1"/>
    <x v="17"/>
    <x v="0"/>
    <n v="43"/>
    <n v="1969.9806289999999"/>
    <n v="0.18610399999999999"/>
    <n v="0.7775186390686406"/>
    <n v="1.8081828815549782E-2"/>
    <d v="2004-01-01T00:00:00"/>
    <n v="2004"/>
    <s v="Estimate"/>
    <m/>
    <s v="https://www.doingbusiness.org/en/reports/thematic-reports/road-costs-knowledge-system"/>
    <m/>
  </r>
  <r>
    <n v="766"/>
    <s v="LAO"/>
    <x v="23"/>
    <m/>
    <s v="South-Eastern Asia"/>
    <x v="1"/>
    <x v="1"/>
    <s v="P083543C1S33"/>
    <x v="17"/>
    <x v="1"/>
    <x v="17"/>
    <x v="0"/>
    <n v="43"/>
    <n v="1641.8651955750001"/>
    <n v="0.20446500000000001"/>
    <n v="0.52555239324537606"/>
    <n v="1.2222148680125024E-2"/>
    <d v="2011-01-01T00:00:00"/>
    <n v="2011"/>
    <s v="Actual"/>
    <m/>
    <s v="https://www.doingbusiness.org/en/reports/thematic-reports/road-costs-knowledge-system"/>
    <m/>
  </r>
  <r>
    <n v="767"/>
    <s v="LAO"/>
    <x v="23"/>
    <m/>
    <s v="South-Eastern Asia"/>
    <x v="1"/>
    <x v="1"/>
    <s v="P083543C1S34"/>
    <x v="17"/>
    <x v="1"/>
    <x v="17"/>
    <x v="0"/>
    <n v="11"/>
    <n v="503.832093875"/>
    <n v="4.7597E-2"/>
    <n v="0.19885416038209866"/>
    <n v="1.8077650943827153E-2"/>
    <d v="2004-01-01T00:00:00"/>
    <n v="2004"/>
    <s v="Estimate"/>
    <m/>
    <s v="https://www.doingbusiness.org/en/reports/thematic-reports/road-costs-knowledge-system"/>
    <m/>
  </r>
  <r>
    <n v="768"/>
    <s v="LAO"/>
    <x v="23"/>
    <m/>
    <s v="South-Eastern Asia"/>
    <x v="1"/>
    <x v="1"/>
    <s v="P083543C1S34"/>
    <x v="17"/>
    <x v="1"/>
    <x v="17"/>
    <x v="0"/>
    <n v="11"/>
    <n v="609.48117449999995"/>
    <n v="7.5899999999999995E-2"/>
    <n v="0.19509171079316284"/>
    <n v="1.7735610072105713E-2"/>
    <d v="2011-01-01T00:00:00"/>
    <n v="2011"/>
    <s v="Actual"/>
    <m/>
    <s v="https://www.doingbusiness.org/en/reports/thematic-reports/road-costs-knowledge-system"/>
    <m/>
  </r>
  <r>
    <n v="769"/>
    <s v="LAO"/>
    <x v="23"/>
    <m/>
    <s v="South-Eastern Asia"/>
    <x v="1"/>
    <x v="1"/>
    <s v="P083543C1S35"/>
    <x v="17"/>
    <x v="1"/>
    <x v="17"/>
    <x v="0"/>
    <n v="16.5"/>
    <n v="756.09745818750002"/>
    <n v="7.1428500000000006E-2"/>
    <n v="0.29841911033999485"/>
    <n v="1.8086006687272414E-2"/>
    <d v="2004-01-01T00:00:00"/>
    <n v="2004"/>
    <s v="Estimate"/>
    <m/>
    <s v="https://www.doingbusiness.org/en/reports/thematic-reports/road-costs-knowledge-system"/>
    <m/>
  </r>
  <r>
    <n v="770"/>
    <s v="LAO"/>
    <x v="23"/>
    <m/>
    <s v="South-Eastern Asia"/>
    <x v="1"/>
    <x v="1"/>
    <s v="P083543C1S35"/>
    <x v="17"/>
    <x v="1"/>
    <x v="17"/>
    <x v="0"/>
    <n v="16.5"/>
    <n v="659.29963571999997"/>
    <n v="8.2103999999999996E-2"/>
    <n v="0.21103833758843007"/>
    <n v="1.2790202278086671E-2"/>
    <d v="2011-01-01T00:00:00"/>
    <n v="2011"/>
    <s v="Actual"/>
    <m/>
    <s v="https://www.doingbusiness.org/en/reports/thematic-reports/road-costs-knowledge-system"/>
    <m/>
  </r>
  <r>
    <n v="771"/>
    <s v="LAO"/>
    <x v="23"/>
    <m/>
    <s v="South-Eastern Asia"/>
    <x v="1"/>
    <x v="1"/>
    <s v="P083543C1S36"/>
    <x v="17"/>
    <x v="1"/>
    <x v="17"/>
    <x v="0"/>
    <n v="30.6"/>
    <n v="1401.569279325"/>
    <n v="0.1324062"/>
    <n v="0.55317611888111085"/>
    <n v="1.8077650943827153E-2"/>
    <d v="2004-01-01T00:00:00"/>
    <n v="2004"/>
    <s v="Estimate"/>
    <m/>
    <s v="https://www.doingbusiness.org/en/reports/thematic-reports/road-costs-knowledge-system"/>
    <m/>
  </r>
  <r>
    <n v="772"/>
    <s v="LAO"/>
    <x v="23"/>
    <m/>
    <s v="South-Eastern Asia"/>
    <x v="1"/>
    <x v="1"/>
    <s v="P083543C1S36"/>
    <x v="17"/>
    <x v="1"/>
    <x v="17"/>
    <x v="0"/>
    <n v="30.6"/>
    <n v="1056.348917217"/>
    <n v="0.13154939999999998"/>
    <n v="0.33813171936513964"/>
    <n v="1.1050056188403256E-2"/>
    <d v="2011-01-01T00:00:00"/>
    <n v="2011"/>
    <s v="Actual"/>
    <m/>
    <s v="https://www.doingbusiness.org/en/reports/thematic-reports/road-costs-knowledge-system"/>
    <m/>
  </r>
  <r>
    <n v="773"/>
    <s v="LAO"/>
    <x v="23"/>
    <m/>
    <s v="South-Eastern Asia"/>
    <x v="1"/>
    <x v="1"/>
    <s v="P083543C1S37"/>
    <x v="6"/>
    <x v="1"/>
    <x v="6"/>
    <x v="0"/>
    <n v="17.8"/>
    <n v="6054.3009970999992"/>
    <n v="0.57194959999999995"/>
    <n v="2.3895320606104828"/>
    <n v="0.13424337419160015"/>
    <d v="2004-01-01T00:00:00"/>
    <n v="2004"/>
    <s v="Estimate"/>
    <m/>
    <s v="https://www.doingbusiness.org/en/reports/thematic-reports/road-costs-knowledge-system"/>
    <m/>
  </r>
  <r>
    <n v="774"/>
    <s v="LAO"/>
    <x v="23"/>
    <m/>
    <s v="South-Eastern Asia"/>
    <x v="1"/>
    <x v="1"/>
    <s v="P083543C1S37"/>
    <x v="6"/>
    <x v="1"/>
    <x v="6"/>
    <x v="0"/>
    <n v="17.8"/>
    <n v="4631.3791895579998"/>
    <n v="0.57675559999999992"/>
    <n v="1.4824800621019383"/>
    <n v="8.32853967472999E-2"/>
    <d v="2011-01-01T00:00:00"/>
    <n v="2011"/>
    <s v="Actual"/>
    <m/>
    <s v="https://www.doingbusiness.org/en/reports/thematic-reports/road-costs-knowledge-system"/>
    <m/>
  </r>
  <r>
    <n v="775"/>
    <s v="LAO"/>
    <x v="23"/>
    <m/>
    <s v="South-Eastern Asia"/>
    <x v="1"/>
    <x v="1"/>
    <s v="P083543C1S38"/>
    <x v="17"/>
    <x v="1"/>
    <x v="17"/>
    <x v="0"/>
    <n v="4.3"/>
    <n v="196.72496022499999"/>
    <n v="1.85846E-2"/>
    <n v="7.7644074816420161E-2"/>
    <n v="1.8056761585213993E-2"/>
    <d v="2004-01-01T00:00:00"/>
    <n v="2004"/>
    <s v="Estimate"/>
    <m/>
    <s v="https://www.doingbusiness.org/en/reports/thematic-reports/road-costs-knowledge-system"/>
    <m/>
  </r>
  <r>
    <n v="776"/>
    <s v="LAO"/>
    <x v="23"/>
    <m/>
    <s v="South-Eastern Asia"/>
    <x v="1"/>
    <x v="1"/>
    <s v="P083543C1S38"/>
    <x v="17"/>
    <x v="1"/>
    <x v="17"/>
    <x v="0"/>
    <n v="4.3"/>
    <n v="210.97363501500001"/>
    <n v="2.6273000000000001E-2"/>
    <n v="6.753154832238166E-2"/>
    <n v="1.5705011237763179E-2"/>
    <d v="2011-01-01T00:00:00"/>
    <n v="2011"/>
    <s v="Actual"/>
    <m/>
    <s v="https://www.doingbusiness.org/en/reports/thematic-reports/road-costs-knowledge-system"/>
    <m/>
  </r>
  <r>
    <n v="777"/>
    <s v="LAO"/>
    <x v="23"/>
    <m/>
    <s v="South-Eastern Asia"/>
    <x v="1"/>
    <x v="1"/>
    <s v="P083543C1S39"/>
    <x v="17"/>
    <x v="1"/>
    <x v="17"/>
    <x v="0"/>
    <n v="90.5"/>
    <n v="4144.2060686249997"/>
    <n v="0.39150299999999999"/>
    <n v="1.6356493130254588"/>
    <n v="1.8073473072104516E-2"/>
    <d v="2004-01-01T00:00:00"/>
    <n v="2004"/>
    <s v="Estimate"/>
    <m/>
    <s v="https://www.doingbusiness.org/en/reports/thematic-reports/road-costs-knowledge-system"/>
    <m/>
  </r>
  <r>
    <n v="778"/>
    <s v="LAO"/>
    <x v="23"/>
    <m/>
    <s v="South-Eastern Asia"/>
    <x v="1"/>
    <x v="1"/>
    <s v="P083543C1S39"/>
    <x v="17"/>
    <x v="1"/>
    <x v="17"/>
    <x v="0"/>
    <n v="90.5"/>
    <n v="4011.4942758000002"/>
    <n v="0.49956"/>
    <n v="1.2840581692204538"/>
    <n v="1.4188488057684571E-2"/>
    <d v="2011-01-01T00:00:00"/>
    <n v="2011"/>
    <s v="Actual"/>
    <m/>
    <s v="https://www.doingbusiness.org/en/reports/thematic-reports/road-costs-knowledge-system"/>
    <m/>
  </r>
  <r>
    <n v="779"/>
    <s v="LAO"/>
    <x v="23"/>
    <m/>
    <s v="South-Eastern Asia"/>
    <x v="1"/>
    <x v="1"/>
    <s v="P083543C1S4"/>
    <x v="7"/>
    <x v="1"/>
    <x v="7"/>
    <x v="0"/>
    <n v="24"/>
    <n v="2434.63625"/>
    <n v="0.23"/>
    <n v="0.96091049620527957"/>
    <n v="4.0037937341886647E-2"/>
    <d v="2004-01-01T00:00:00"/>
    <n v="2004"/>
    <s v="Estimate"/>
    <m/>
    <s v="https://www.doingbusiness.org/en/reports/thematic-reports/road-costs-knowledge-system"/>
    <m/>
  </r>
  <r>
    <n v="780"/>
    <s v="LAO"/>
    <x v="23"/>
    <m/>
    <s v="South-Eastern Asia"/>
    <x v="1"/>
    <x v="1"/>
    <s v="P083543C1S4"/>
    <x v="7"/>
    <x v="1"/>
    <x v="7"/>
    <x v="0"/>
    <n v="24"/>
    <n v="2676.3370309500001"/>
    <n v="0.33328999999999998"/>
    <n v="0.85668137404813238"/>
    <n v="3.5695057252005516E-2"/>
    <d v="2011-01-01T00:00:00"/>
    <n v="2011"/>
    <s v="Actual"/>
    <m/>
    <s v="https://www.doingbusiness.org/en/reports/thematic-reports/road-costs-knowledge-system"/>
    <m/>
  </r>
  <r>
    <n v="781"/>
    <s v="LAO"/>
    <x v="23"/>
    <m/>
    <s v="South-Eastern Asia"/>
    <x v="1"/>
    <x v="1"/>
    <s v="P083543C1S40"/>
    <x v="17"/>
    <x v="1"/>
    <x v="17"/>
    <x v="0"/>
    <n v="33.4"/>
    <n v="1529.4638971499999"/>
    <n v="0.14448839999999999"/>
    <n v="0.60365400060829089"/>
    <n v="1.807347307210452E-2"/>
    <d v="2004-01-01T00:00:00"/>
    <n v="2004"/>
    <s v="Estimate"/>
    <m/>
    <s v="https://www.doingbusiness.org/en/reports/thematic-reports/road-costs-knowledge-system"/>
    <m/>
  </r>
  <r>
    <n v="782"/>
    <s v="LAO"/>
    <x v="23"/>
    <m/>
    <s v="South-Eastern Asia"/>
    <x v="1"/>
    <x v="1"/>
    <s v="P083543C1S40"/>
    <x v="17"/>
    <x v="1"/>
    <x v="17"/>
    <x v="0"/>
    <n v="33.4"/>
    <n v="1519.9111442789999"/>
    <n v="0.1892778"/>
    <n v="0.48651554436318994"/>
    <n v="1.4566333663568562E-2"/>
    <d v="2011-01-01T00:00:00"/>
    <n v="2011"/>
    <s v="Actual"/>
    <m/>
    <s v="https://www.doingbusiness.org/en/reports/thematic-reports/road-costs-knowledge-system"/>
    <m/>
  </r>
  <r>
    <n v="783"/>
    <s v="LAO"/>
    <x v="23"/>
    <m/>
    <s v="South-Eastern Asia"/>
    <x v="1"/>
    <x v="1"/>
    <s v="P083543C1S5"/>
    <x v="7"/>
    <x v="1"/>
    <x v="7"/>
    <x v="0"/>
    <n v="17"/>
    <n v="1799.5137500000001"/>
    <n v="0.17"/>
    <n v="0.71023819284738055"/>
    <n v="4.17787172263165E-2"/>
    <d v="2004-01-01T00:00:00"/>
    <n v="2004"/>
    <s v="Estimate"/>
    <m/>
    <s v="https://www.doingbusiness.org/en/reports/thematic-reports/road-costs-knowledge-system"/>
    <m/>
  </r>
  <r>
    <n v="784"/>
    <s v="LAO"/>
    <x v="23"/>
    <m/>
    <s v="South-Eastern Asia"/>
    <x v="1"/>
    <x v="1"/>
    <s v="P083543C1S5"/>
    <x v="7"/>
    <x v="1"/>
    <x v="7"/>
    <x v="0"/>
    <n v="17"/>
    <n v="1423.0622569350001"/>
    <n v="0.17721700000000001"/>
    <n v="0.45551472610845772"/>
    <n v="2.6794983888732807E-2"/>
    <d v="2011-01-01T00:00:00"/>
    <n v="2011"/>
    <s v="Actual"/>
    <m/>
    <s v="https://www.doingbusiness.org/en/reports/thematic-reports/road-costs-knowledge-system"/>
    <m/>
  </r>
  <r>
    <n v="785"/>
    <s v="LAO"/>
    <x v="23"/>
    <m/>
    <s v="South-Eastern Asia"/>
    <x v="1"/>
    <x v="1"/>
    <s v="P083543C1S6"/>
    <x v="6"/>
    <x v="1"/>
    <x v="6"/>
    <x v="0"/>
    <n v="8"/>
    <n v="1746.5868750000002"/>
    <n v="0.16500000000000001"/>
    <n v="0.68934883423422233"/>
    <n v="8.6168604279277791E-2"/>
    <d v="2004-01-01T00:00:00"/>
    <n v="2004"/>
    <s v="Estimate"/>
    <m/>
    <s v="https://www.doingbusiness.org/en/reports/thematic-reports/road-costs-knowledge-system"/>
    <m/>
  </r>
  <r>
    <n v="786"/>
    <s v="LAO"/>
    <x v="23"/>
    <m/>
    <s v="South-Eastern Asia"/>
    <x v="1"/>
    <x v="1"/>
    <s v="P083543C1S6"/>
    <x v="6"/>
    <x v="1"/>
    <x v="6"/>
    <x v="0"/>
    <n v="8"/>
    <n v="1471.483488585"/>
    <n v="0.18324699999999999"/>
    <n v="0.47101410708451535"/>
    <n v="5.8876763385564419E-2"/>
    <d v="2011-01-01T00:00:00"/>
    <n v="2011"/>
    <s v="Actual"/>
    <m/>
    <s v="https://www.doingbusiness.org/en/reports/thematic-reports/road-costs-knowledge-system"/>
    <m/>
  </r>
  <r>
    <n v="787"/>
    <s v="LAO"/>
    <x v="23"/>
    <m/>
    <s v="South-Eastern Asia"/>
    <x v="1"/>
    <x v="1"/>
    <s v="P083543C1S7"/>
    <x v="17"/>
    <x v="1"/>
    <x v="17"/>
    <x v="0"/>
    <n v="19"/>
    <n v="1587.8062499999999"/>
    <n v="0.15"/>
    <n v="0.62668075839474746"/>
    <n v="3.2983197810249866E-2"/>
    <d v="2004-01-01T00:00:00"/>
    <n v="2004"/>
    <s v="Estimate"/>
    <m/>
    <s v="https://www.doingbusiness.org/en/reports/thematic-reports/road-costs-knowledge-system"/>
    <m/>
  </r>
  <r>
    <n v="788"/>
    <s v="LAO"/>
    <x v="23"/>
    <m/>
    <s v="South-Eastern Asia"/>
    <x v="1"/>
    <x v="1"/>
    <s v="P083543C1S7"/>
    <x v="17"/>
    <x v="1"/>
    <x v="17"/>
    <x v="0"/>
    <n v="19"/>
    <n v="908.60875330500005"/>
    <n v="0.113151"/>
    <n v="0.29084087177809187"/>
    <n v="1.5307414304110098E-2"/>
    <d v="2011-01-01T00:00:00"/>
    <n v="2011"/>
    <s v="Actual"/>
    <m/>
    <s v="https://www.doingbusiness.org/en/reports/thematic-reports/road-costs-knowledge-system"/>
    <m/>
  </r>
  <r>
    <n v="789"/>
    <s v="LAO"/>
    <x v="23"/>
    <m/>
    <s v="South-Eastern Asia"/>
    <x v="1"/>
    <x v="1"/>
    <s v="P083543C1S8"/>
    <x v="17"/>
    <x v="1"/>
    <x v="17"/>
    <x v="0"/>
    <n v="32"/>
    <n v="2646.34375"/>
    <n v="0.25"/>
    <n v="1.0444679306579125"/>
    <n v="3.2639622833059767E-2"/>
    <d v="2004-01-01T00:00:00"/>
    <n v="2004"/>
    <s v="Estimate"/>
    <m/>
    <s v="https://www.doingbusiness.org/en/reports/thematic-reports/road-costs-knowledge-system"/>
    <m/>
  </r>
  <r>
    <n v="790"/>
    <s v="LAO"/>
    <x v="23"/>
    <m/>
    <s v="South-Eastern Asia"/>
    <x v="1"/>
    <x v="1"/>
    <s v="P083543C1S8"/>
    <x v="17"/>
    <x v="1"/>
    <x v="17"/>
    <x v="0"/>
    <n v="32"/>
    <n v="1750.32714846"/>
    <n v="0.217972"/>
    <n v="0.56027049255609085"/>
    <n v="1.7508452892377839E-2"/>
    <d v="2011-01-01T00:00:00"/>
    <n v="2011"/>
    <s v="Actual"/>
    <m/>
    <s v="https://www.doingbusiness.org/en/reports/thematic-reports/road-costs-knowledge-system"/>
    <m/>
  </r>
  <r>
    <n v="791"/>
    <s v="LAO"/>
    <x v="23"/>
    <m/>
    <s v="South-Eastern Asia"/>
    <x v="1"/>
    <x v="1"/>
    <s v="P083543C1S9"/>
    <x v="17"/>
    <x v="1"/>
    <x v="17"/>
    <x v="0"/>
    <n v="32"/>
    <n v="4234.1500000000005"/>
    <n v="0.4"/>
    <n v="1.6711486890526603"/>
    <n v="5.2223396532895636E-2"/>
    <d v="2004-01-01T00:00:00"/>
    <n v="2004"/>
    <s v="Estimate"/>
    <m/>
    <s v="https://www.doingbusiness.org/en/reports/thematic-reports/road-costs-knowledge-system"/>
    <m/>
  </r>
  <r>
    <n v="792"/>
    <s v="LAO"/>
    <x v="23"/>
    <m/>
    <s v="South-Eastern Asia"/>
    <x v="1"/>
    <x v="1"/>
    <s v="P083543C1S9"/>
    <x v="17"/>
    <x v="1"/>
    <x v="17"/>
    <x v="0"/>
    <n v="32"/>
    <n v="3259.4153846099998"/>
    <n v="0.40590199999999999"/>
    <n v="1.0433216810851962"/>
    <n v="3.2603802533912381E-2"/>
    <d v="2011-01-01T00:00:00"/>
    <n v="2011"/>
    <s v="Actual"/>
    <m/>
    <s v="https://www.doingbusiness.org/en/reports/thematic-reports/road-costs-knowledge-system"/>
    <m/>
  </r>
  <r>
    <n v="793"/>
    <s v="MNG"/>
    <x v="24"/>
    <m/>
    <s v="Eastern Asia"/>
    <x v="1"/>
    <x v="2"/>
    <s v="P056200C1"/>
    <x v="5"/>
    <x v="1"/>
    <x v="5"/>
    <x v="0"/>
    <n v="356"/>
    <n v="41932.044500000004"/>
    <n v="38.200000000000003"/>
    <n v="139.28222477213083"/>
    <n v="0.39124220441609786"/>
    <d v="2001-01-01T00:00:00"/>
    <n v="2001"/>
    <s v="Estimate"/>
    <m/>
    <s v="https://www.doingbusiness.org/en/reports/thematic-reports/road-costs-knowledge-system"/>
    <m/>
  </r>
  <r>
    <n v="794"/>
    <s v="MNG"/>
    <x v="24"/>
    <m/>
    <s v="Eastern Asia"/>
    <x v="1"/>
    <x v="2"/>
    <s v="P056200C1"/>
    <x v="5"/>
    <x v="1"/>
    <x v="5"/>
    <x v="0"/>
    <n v="433"/>
    <n v="47599.784125000137"/>
    <n v="40.83"/>
    <n v="100.74513300391511"/>
    <n v="0.23266774365800258"/>
    <d v="2008-01-01T00:00:00"/>
    <n v="2008"/>
    <s v="Actual"/>
    <m/>
    <s v="https://www.doingbusiness.org/en/reports/thematic-reports/road-costs-knowledge-system"/>
    <m/>
  </r>
  <r>
    <n v="795"/>
    <s v="NPL"/>
    <x v="25"/>
    <m/>
    <s v="Southern Asia"/>
    <x v="1"/>
    <x v="3"/>
    <s v="P045052C1"/>
    <x v="7"/>
    <x v="1"/>
    <x v="7"/>
    <x v="0"/>
    <n v="160"/>
    <n v="419.6721306249998"/>
    <n v="6.15"/>
    <n v="24.237199038866002"/>
    <n v="0.15148249399291253"/>
    <d v="1999-01-01T00:00:00"/>
    <n v="1999"/>
    <s v="Estimate"/>
    <m/>
    <s v="https://www.doingbusiness.org/en/reports/thematic-reports/road-costs-knowledge-system"/>
    <m/>
  </r>
  <r>
    <n v="796"/>
    <s v="NPL"/>
    <x v="25"/>
    <m/>
    <s v="Southern Asia"/>
    <x v="1"/>
    <x v="3"/>
    <s v="P045052C1"/>
    <x v="7"/>
    <x v="1"/>
    <x v="7"/>
    <x v="0"/>
    <n v="248"/>
    <n v="1742.0661713249999"/>
    <n v="26.23"/>
    <n v="90.949703285349472"/>
    <n v="0.36673267453769948"/>
    <d v="2007-01-01T00:00:00"/>
    <n v="2007"/>
    <s v="Actual"/>
    <m/>
    <s v="https://www.doingbusiness.org/en/reports/thematic-reports/road-costs-knowledge-system"/>
    <m/>
  </r>
  <r>
    <n v="797"/>
    <s v="NPL"/>
    <x v="25"/>
    <m/>
    <s v="Southern Asia"/>
    <x v="1"/>
    <x v="3"/>
    <s v="P045052C2"/>
    <x v="7"/>
    <x v="1"/>
    <x v="7"/>
    <x v="0"/>
    <n v="470"/>
    <n v="384.18765779166642"/>
    <n v="5.63"/>
    <n v="22.187874892490338"/>
    <n v="4.7208244452107105E-2"/>
    <d v="1999-01-01T00:00:00"/>
    <n v="1999"/>
    <s v="Estimate"/>
    <m/>
    <s v="https://www.doingbusiness.org/en/reports/thematic-reports/road-costs-knowledge-system"/>
    <m/>
  </r>
  <r>
    <n v="798"/>
    <s v="NPL"/>
    <x v="25"/>
    <m/>
    <s v="Southern Asia"/>
    <x v="1"/>
    <x v="3"/>
    <s v="P045052C2"/>
    <x v="7"/>
    <x v="1"/>
    <x v="7"/>
    <x v="0"/>
    <n v="661"/>
    <n v="734.55020415000001"/>
    <n v="11.06"/>
    <n v="38.349360211054716"/>
    <n v="5.8017186400990496E-2"/>
    <d v="2007-01-01T00:00:00"/>
    <n v="2007"/>
    <s v="Actual"/>
    <m/>
    <s v="https://www.doingbusiness.org/en/reports/thematic-reports/road-costs-knowledge-system"/>
    <m/>
  </r>
  <r>
    <n v="799"/>
    <s v="NPL"/>
    <x v="25"/>
    <m/>
    <s v="Southern Asia"/>
    <x v="1"/>
    <x v="3"/>
    <s v="P083923C1S1"/>
    <x v="5"/>
    <x v="1"/>
    <x v="5"/>
    <x v="0"/>
    <n v="800"/>
    <n v="1198.9740000000002"/>
    <n v="16.8"/>
    <n v="64.468447935543082"/>
    <n v="8.0585559919428854E-2"/>
    <d v="2005-01-01T00:00:00"/>
    <n v="2005"/>
    <s v="Estimate"/>
    <m/>
    <s v="https://www.doingbusiness.org/en/reports/thematic-reports/road-costs-knowledge-system"/>
    <m/>
  </r>
  <r>
    <n v="800"/>
    <s v="NPL"/>
    <x v="25"/>
    <m/>
    <s v="Southern Asia"/>
    <x v="1"/>
    <x v="3"/>
    <s v="P083923C1S1"/>
    <x v="5"/>
    <x v="1"/>
    <x v="5"/>
    <x v="0"/>
    <n v="1741"/>
    <n v="4269.2034241947686"/>
    <n v="45.62"/>
    <n v="149.396948606096"/>
    <n v="8.5810998624983342E-2"/>
    <d v="2014-01-01T00:00:00"/>
    <n v="2014"/>
    <s v="Actual"/>
    <m/>
    <s v="https://www.doingbusiness.org/en/reports/thematic-reports/road-costs-knowledge-system"/>
    <m/>
  </r>
  <r>
    <n v="801"/>
    <s v="NPL"/>
    <x v="25"/>
    <m/>
    <s v="Southern Asia"/>
    <x v="1"/>
    <x v="3"/>
    <s v="P083923C1S2"/>
    <x v="5"/>
    <x v="1"/>
    <x v="5"/>
    <x v="0"/>
    <n v="200"/>
    <n v="499.57250000000005"/>
    <n v="7"/>
    <n v="26.861853306476284"/>
    <n v="0.13430926653238143"/>
    <d v="2005-01-01T00:00:00"/>
    <n v="2005"/>
    <s v="Estimate"/>
    <m/>
    <s v="https://www.doingbusiness.org/en/reports/thematic-reports/road-costs-knowledge-system"/>
    <m/>
  </r>
  <r>
    <n v="802"/>
    <s v="NPL"/>
    <x v="25"/>
    <m/>
    <s v="Southern Asia"/>
    <x v="1"/>
    <x v="3"/>
    <s v="P083923C1S2"/>
    <x v="5"/>
    <x v="1"/>
    <x v="5"/>
    <x v="0"/>
    <n v="140"/>
    <n v="497.85537520202047"/>
    <n v="5.32"/>
    <n v="17.422002774757363"/>
    <n v="0.12444287696255259"/>
    <d v="2014-01-01T00:00:00"/>
    <n v="2014"/>
    <s v="Actual"/>
    <m/>
    <s v="https://www.doingbusiness.org/en/reports/thematic-reports/road-costs-knowledge-system"/>
    <m/>
  </r>
  <r>
    <n v="803"/>
    <s v="NPL"/>
    <x v="25"/>
    <m/>
    <s v="Southern Asia"/>
    <x v="1"/>
    <x v="3"/>
    <s v="P083923C1S3"/>
    <x v="18"/>
    <x v="1"/>
    <x v="18"/>
    <x v="0"/>
    <n v="3500"/>
    <n v="187.69652500000001"/>
    <n v="2.63"/>
    <n v="10.092382028004661"/>
    <n v="2.883537722287046E-3"/>
    <d v="2005-01-01T00:00:00"/>
    <n v="2005"/>
    <s v="Estimate"/>
    <m/>
    <s v="https://www.doingbusiness.org/en/reports/thematic-reports/road-costs-knowledge-system"/>
    <m/>
  </r>
  <r>
    <n v="804"/>
    <s v="NPL"/>
    <x v="25"/>
    <m/>
    <s v="Southern Asia"/>
    <x v="1"/>
    <x v="3"/>
    <s v="P083923C1S3"/>
    <x v="18"/>
    <x v="1"/>
    <x v="18"/>
    <x v="0"/>
    <n v="4600"/>
    <n v="495.98373845314063"/>
    <n v="5.3"/>
    <n v="17.356506523724438"/>
    <n v="3.773153592114008E-3"/>
    <d v="2014-01-01T00:00:00"/>
    <n v="2014"/>
    <s v="Actual"/>
    <m/>
    <s v="https://www.doingbusiness.org/en/reports/thematic-reports/road-costs-knowledge-system"/>
    <m/>
  </r>
  <r>
    <n v="805"/>
    <s v="PAK"/>
    <x v="26"/>
    <m/>
    <s v="Southern Asia"/>
    <x v="1"/>
    <x v="5"/>
    <s v="P010556C1S10"/>
    <x v="16"/>
    <x v="1"/>
    <x v="16"/>
    <x v="0"/>
    <n v="72"/>
    <n v="636"/>
    <n v="11.012606259673902"/>
    <n v="47.966288194925838"/>
    <n v="0.6661984471517477"/>
    <d v="2003-01-01T00:00:00"/>
    <n v="2003"/>
    <s v="Estimate"/>
    <m/>
    <s v="https://www.doingbusiness.org/en/reports/thematic-reports/road-costs-knowledge-system"/>
    <m/>
  </r>
  <r>
    <n v="806"/>
    <s v="PAK"/>
    <x v="26"/>
    <m/>
    <s v="Southern Asia"/>
    <x v="1"/>
    <x v="5"/>
    <s v="P010556C1S10"/>
    <x v="16"/>
    <x v="1"/>
    <x v="16"/>
    <x v="0"/>
    <n v="123"/>
    <n v="2235"/>
    <n v="21.991776133105791"/>
    <n v="77.380521272510663"/>
    <n v="0.62910992904480212"/>
    <d v="2013-01-01T00:00:00"/>
    <n v="2013"/>
    <s v="Actual"/>
    <m/>
    <s v="https://www.doingbusiness.org/en/reports/thematic-reports/road-costs-knowledge-system"/>
    <m/>
  </r>
  <r>
    <n v="807"/>
    <s v="PAK"/>
    <x v="26"/>
    <m/>
    <s v="Southern Asia"/>
    <x v="1"/>
    <x v="5"/>
    <s v="P010556C1S14"/>
    <x v="16"/>
    <x v="1"/>
    <x v="16"/>
    <x v="0"/>
    <n v="62"/>
    <n v="376"/>
    <n v="6.5105974113795391"/>
    <n v="28.357428241025339"/>
    <n v="0.45737787485524739"/>
    <d v="2003-01-01T00:00:00"/>
    <n v="2003"/>
    <s v="Estimate"/>
    <m/>
    <s v="https://www.doingbusiness.org/en/reports/thematic-reports/road-costs-knowledge-system"/>
    <m/>
  </r>
  <r>
    <n v="808"/>
    <s v="PAK"/>
    <x v="26"/>
    <m/>
    <s v="Southern Asia"/>
    <x v="1"/>
    <x v="5"/>
    <s v="P010556C1S14"/>
    <x v="16"/>
    <x v="1"/>
    <x v="16"/>
    <x v="0"/>
    <n v="111"/>
    <n v="1518"/>
    <n v="14.936696272955073"/>
    <n v="52.556434582403213"/>
    <n v="0.4734813926342632"/>
    <d v="2013-01-01T00:00:00"/>
    <n v="2013"/>
    <s v="Actual"/>
    <m/>
    <s v="https://www.doingbusiness.org/en/reports/thematic-reports/road-costs-knowledge-system"/>
    <m/>
  </r>
  <r>
    <n v="809"/>
    <s v="PAK"/>
    <x v="26"/>
    <m/>
    <s v="Southern Asia"/>
    <x v="1"/>
    <x v="5"/>
    <s v="P010556C1S15"/>
    <x v="3"/>
    <x v="1"/>
    <x v="3"/>
    <x v="0"/>
    <n v="68"/>
    <n v="604"/>
    <n v="10.458512862960749"/>
    <n v="45.552890046753468"/>
    <n v="0.66989544186402161"/>
    <d v="2003-01-01T00:00:00"/>
    <n v="2003"/>
    <s v="Estimate"/>
    <m/>
    <s v="https://www.doingbusiness.org/en/reports/thematic-reports/road-costs-knowledge-system"/>
    <m/>
  </r>
  <r>
    <n v="810"/>
    <s v="PAK"/>
    <x v="26"/>
    <m/>
    <s v="Southern Asia"/>
    <x v="1"/>
    <x v="5"/>
    <s v="P010556C1S15"/>
    <x v="3"/>
    <x v="1"/>
    <x v="3"/>
    <x v="0"/>
    <n v="68"/>
    <n v="1532"/>
    <n v="15.074452365064014"/>
    <n v="53.041144782767937"/>
    <n v="0.78001683504070496"/>
    <d v="2013-01-01T00:00:00"/>
    <n v="2013"/>
    <s v="Actual"/>
    <m/>
    <s v="https://www.doingbusiness.org/en/reports/thematic-reports/road-costs-knowledge-system"/>
    <m/>
  </r>
  <r>
    <n v="811"/>
    <s v="PAK"/>
    <x v="26"/>
    <m/>
    <s v="Southern Asia"/>
    <x v="1"/>
    <x v="5"/>
    <s v="P010556C1S4"/>
    <x v="3"/>
    <x v="1"/>
    <x v="3"/>
    <x v="0"/>
    <n v="89"/>
    <n v="1310"/>
    <n v="22.683198427944671"/>
    <n v="98.798486690806357"/>
    <n v="1.1100953560764759"/>
    <d v="2003-01-01T00:00:00"/>
    <n v="2003"/>
    <s v="Estimate"/>
    <m/>
    <s v="https://www.doingbusiness.org/en/reports/thematic-reports/road-costs-knowledge-system"/>
    <m/>
  </r>
  <r>
    <n v="812"/>
    <s v="PAK"/>
    <x v="26"/>
    <m/>
    <s v="Southern Asia"/>
    <x v="1"/>
    <x v="5"/>
    <s v="P010556C1S4"/>
    <x v="3"/>
    <x v="1"/>
    <x v="3"/>
    <x v="0"/>
    <n v="86"/>
    <n v="1757"/>
    <n v="17.28838955967198"/>
    <n v="60.831130145772363"/>
    <n v="0.70733872262525999"/>
    <d v="2013-01-01T00:00:00"/>
    <n v="2013"/>
    <s v="Actual"/>
    <m/>
    <s v="https://www.doingbusiness.org/en/reports/thematic-reports/road-costs-knowledge-system"/>
    <m/>
  </r>
  <r>
    <n v="813"/>
    <s v="PAK"/>
    <x v="26"/>
    <m/>
    <s v="Southern Asia"/>
    <x v="1"/>
    <x v="5"/>
    <s v="P010556C1S5"/>
    <x v="3"/>
    <x v="1"/>
    <x v="3"/>
    <x v="0"/>
    <n v="53.7"/>
    <n v="951"/>
    <n v="16.466963133568996"/>
    <n v="71.723176215997597"/>
    <n v="1.3356271176163426"/>
    <d v="2003-01-01T00:00:00"/>
    <n v="2003"/>
    <s v="Estimate"/>
    <m/>
    <s v="https://www.doingbusiness.org/en/reports/thematic-reports/road-costs-knowledge-system"/>
    <m/>
  </r>
  <r>
    <n v="814"/>
    <s v="PAK"/>
    <x v="26"/>
    <m/>
    <s v="Southern Asia"/>
    <x v="1"/>
    <x v="5"/>
    <s v="P010556C1S5"/>
    <x v="3"/>
    <x v="1"/>
    <x v="3"/>
    <x v="0"/>
    <n v="50"/>
    <n v="1557"/>
    <n v="15.320445386687121"/>
    <n v="53.90669871199065"/>
    <n v="1.0781339742398131"/>
    <d v="2013-01-01T00:00:00"/>
    <n v="2013"/>
    <s v="Actual"/>
    <m/>
    <s v="https://www.doingbusiness.org/en/reports/thematic-reports/road-costs-knowledge-system"/>
    <m/>
  </r>
  <r>
    <n v="815"/>
    <s v="PAK"/>
    <x v="26"/>
    <m/>
    <s v="Southern Asia"/>
    <x v="1"/>
    <x v="5"/>
    <s v="P010556C1S6"/>
    <x v="3"/>
    <x v="1"/>
    <x v="3"/>
    <x v="0"/>
    <n v="46"/>
    <n v="750"/>
    <n v="12.986563985464507"/>
    <n v="56.564019097789902"/>
    <n v="1.2296525890823893"/>
    <d v="2003-01-01T00:00:00"/>
    <n v="2003"/>
    <s v="Estimate"/>
    <m/>
    <s v="https://www.doingbusiness.org/en/reports/thematic-reports/road-costs-knowledge-system"/>
    <m/>
  </r>
  <r>
    <n v="816"/>
    <s v="PAK"/>
    <x v="26"/>
    <m/>
    <s v="Southern Asia"/>
    <x v="1"/>
    <x v="5"/>
    <s v="P010556C1S6"/>
    <x v="3"/>
    <x v="1"/>
    <x v="3"/>
    <x v="0"/>
    <n v="47"/>
    <n v="1195"/>
    <n v="11.758466433584527"/>
    <n v="41.373477816845742"/>
    <n v="0.88028676206054768"/>
    <d v="2013-01-01T00:00:00"/>
    <n v="2013"/>
    <s v="Actual"/>
    <m/>
    <s v="https://www.doingbusiness.org/en/reports/thematic-reports/road-costs-knowledge-system"/>
    <m/>
  </r>
  <r>
    <n v="817"/>
    <s v="PAK"/>
    <x v="26"/>
    <m/>
    <s v="Southern Asia"/>
    <x v="1"/>
    <x v="5"/>
    <s v="P010556C1S7"/>
    <x v="13"/>
    <x v="2"/>
    <x v="13"/>
    <x v="0"/>
    <n v="100"/>
    <n v="4509"/>
    <n v="78.075222680612612"/>
    <n v="340.06288281591287"/>
    <n v="3.4006288281591286"/>
    <d v="2003-01-01T00:00:00"/>
    <n v="2003"/>
    <s v="Estimate"/>
    <m/>
    <s v="https://www.doingbusiness.org/en/reports/thematic-reports/road-costs-knowledge-system"/>
    <m/>
  </r>
  <r>
    <n v="818"/>
    <s v="PAK"/>
    <x v="26"/>
    <m/>
    <s v="Southern Asia"/>
    <x v="1"/>
    <x v="5"/>
    <s v="P010556C1S7"/>
    <x v="13"/>
    <x v="2"/>
    <x v="13"/>
    <x v="0"/>
    <n v="100"/>
    <n v="7657"/>
    <n v="75.3427426627253"/>
    <n v="265.10185744233297"/>
    <n v="2.6510185744233299"/>
    <d v="2013-01-01T00:00:00"/>
    <n v="2013"/>
    <s v="Actual"/>
    <m/>
    <s v="https://www.doingbusiness.org/en/reports/thematic-reports/road-costs-knowledge-system"/>
    <m/>
  </r>
  <r>
    <n v="819"/>
    <s v="PAK"/>
    <x v="26"/>
    <m/>
    <s v="Southern Asia"/>
    <x v="1"/>
    <x v="5"/>
    <s v="P125584C1S1"/>
    <x v="15"/>
    <x v="1"/>
    <x v="15"/>
    <x v="0"/>
    <n v="10.5"/>
    <n v="443.80499033333319"/>
    <n v="5.14"/>
    <n v="17.407150974172918"/>
    <n v="1.6578239023021826"/>
    <d v="2011-01-01T00:00:00"/>
    <n v="2011"/>
    <s v="Estimate"/>
    <m/>
    <s v="https://www.doingbusiness.org/en/reports/thematic-reports/road-costs-knowledge-system"/>
    <m/>
  </r>
  <r>
    <n v="820"/>
    <s v="PAK"/>
    <x v="26"/>
    <m/>
    <s v="Southern Asia"/>
    <x v="1"/>
    <x v="5"/>
    <s v="P125584C1S1"/>
    <x v="15"/>
    <x v="1"/>
    <x v="15"/>
    <x v="0"/>
    <n v="15.5"/>
    <n v="752.05385412698263"/>
    <n v="7.4"/>
    <n v="23.426229030381677"/>
    <n v="1.511369614863334"/>
    <d v="2016-01-01T00:00:00"/>
    <n v="2016"/>
    <s v="Actual"/>
    <m/>
    <s v="https://www.doingbusiness.org/en/reports/thematic-reports/road-costs-knowledge-system"/>
    <m/>
  </r>
  <r>
    <n v="821"/>
    <s v="PAK"/>
    <x v="26"/>
    <m/>
    <s v="Southern Asia"/>
    <x v="1"/>
    <x v="5"/>
    <s v="P128966C1"/>
    <x v="5"/>
    <x v="1"/>
    <x v="5"/>
    <x v="0"/>
    <n v="50"/>
    <n v="1260.8351624999996"/>
    <n v="13.5"/>
    <n v="47.551400951775015"/>
    <n v="0.95102801903550027"/>
    <d v="2012-01-01T00:00:00"/>
    <n v="2012"/>
    <s v="Estimate"/>
    <m/>
    <s v="https://www.doingbusiness.org/en/reports/thematic-reports/road-costs-knowledge-system"/>
    <m/>
  </r>
  <r>
    <n v="822"/>
    <s v="PAK"/>
    <x v="26"/>
    <m/>
    <s v="Southern Asia"/>
    <x v="1"/>
    <x v="5"/>
    <s v="P128966C1"/>
    <x v="5"/>
    <x v="1"/>
    <x v="5"/>
    <x v="0"/>
    <n v="50"/>
    <n v="1365.8924053333305"/>
    <n v="13.44"/>
    <n v="42.547097049774287"/>
    <n v="0.8509419409954857"/>
    <d v="2016-01-01T00:00:00"/>
    <n v="2016"/>
    <s v="Actual"/>
    <m/>
    <s v="https://www.doingbusiness.org/en/reports/thematic-reports/road-costs-knowledge-system"/>
    <m/>
  </r>
  <r>
    <n v="823"/>
    <s v="PNG"/>
    <x v="27"/>
    <m/>
    <s v="Melanesia"/>
    <x v="1"/>
    <x v="4"/>
    <s v="P054238C1"/>
    <x v="3"/>
    <x v="1"/>
    <x v="3"/>
    <x v="0"/>
    <n v="21"/>
    <n v="21.054626774999999"/>
    <n v="8.19"/>
    <n v="16.642611083921999"/>
    <n v="0.79250528971057133"/>
    <d v="1999-01-01T00:00:00"/>
    <n v="1999"/>
    <s v="Estimate"/>
    <m/>
    <s v="https://www.doingbusiness.org/en/reports/thematic-reports/road-costs-knowledge-system"/>
    <m/>
  </r>
  <r>
    <n v="824"/>
    <s v="PNG"/>
    <x v="27"/>
    <m/>
    <s v="Melanesia"/>
    <x v="1"/>
    <x v="4"/>
    <s v="P054238C1"/>
    <x v="3"/>
    <x v="1"/>
    <x v="3"/>
    <x v="0"/>
    <n v="21"/>
    <n v="62.34503961666659"/>
    <n v="23.09"/>
    <n v="33.043450616474146"/>
    <n v="1.5734976484035308"/>
    <d v="2008-01-01T00:00:00"/>
    <n v="2008"/>
    <s v="Actual"/>
    <m/>
    <s v="https://www.doingbusiness.org/en/reports/thematic-reports/road-costs-knowledge-system"/>
    <m/>
  </r>
  <r>
    <n v="825"/>
    <s v="PNG"/>
    <x v="27"/>
    <m/>
    <s v="Melanesia"/>
    <x v="1"/>
    <x v="4"/>
    <s v="P004397C1S1"/>
    <x v="18"/>
    <x v="1"/>
    <x v="18"/>
    <x v="0"/>
    <n v="2200"/>
    <n v="22.825993897766683"/>
    <n v="5.8599999999999994"/>
    <n v="13.793346110779195"/>
    <n v="6.2697027776269067E-3"/>
    <d v="2002-01-01T00:00:00"/>
    <n v="2002"/>
    <s v="Estimate"/>
    <m/>
    <s v="https://www.doingbusiness.org/en/reports/thematic-reports/road-costs-knowledge-system"/>
    <m/>
  </r>
  <r>
    <n v="826"/>
    <s v="PNG"/>
    <x v="27"/>
    <m/>
    <s v="Melanesia"/>
    <x v="1"/>
    <x v="4"/>
    <s v="P004397C1S1"/>
    <x v="18"/>
    <x v="1"/>
    <x v="18"/>
    <x v="0"/>
    <n v="1788"/>
    <n v="23.7"/>
    <n v="11.374280177759969"/>
    <n v="10.82400926102282"/>
    <n v="6.053696454710749E-3"/>
    <d v="2012-01-01T00:00:00"/>
    <n v="2012"/>
    <s v="Actual"/>
    <m/>
    <s v="https://www.doingbusiness.org/en/reports/thematic-reports/road-costs-knowledge-system"/>
    <m/>
  </r>
  <r>
    <n v="827"/>
    <s v="PNG"/>
    <x v="27"/>
    <m/>
    <s v="Melanesia"/>
    <x v="1"/>
    <x v="4"/>
    <s v="P004397C1S2"/>
    <x v="3"/>
    <x v="1"/>
    <x v="3"/>
    <x v="0"/>
    <n v="440"/>
    <n v="64.894378555766721"/>
    <n v="16.66"/>
    <n v="39.214530069211847"/>
    <n v="8.9123931975481477E-2"/>
    <d v="2002-01-01T00:00:00"/>
    <n v="2002"/>
    <s v="Estimate"/>
    <m/>
    <s v="https://www.doingbusiness.org/en/reports/thematic-reports/road-costs-knowledge-system"/>
    <m/>
  </r>
  <r>
    <n v="828"/>
    <s v="PNG"/>
    <x v="27"/>
    <m/>
    <s v="Melanesia"/>
    <x v="1"/>
    <x v="4"/>
    <s v="P004397C1S2"/>
    <x v="3"/>
    <x v="1"/>
    <x v="3"/>
    <x v="0"/>
    <n v="622.4"/>
    <n v="187.36"/>
    <n v="89.919203970679661"/>
    <n v="85.569045364777864"/>
    <n v="0.13748239936500301"/>
    <d v="2012-01-01T00:00:00"/>
    <n v="2012"/>
    <s v="Actual"/>
    <m/>
    <s v="https://www.doingbusiness.org/en/reports/thematic-reports/road-costs-knowledge-system"/>
    <m/>
  </r>
  <r>
    <n v="829"/>
    <s v="PNG"/>
    <x v="27"/>
    <m/>
    <s v="Melanesia"/>
    <x v="1"/>
    <x v="4"/>
    <s v="P004397C2S1"/>
    <x v="18"/>
    <x v="1"/>
    <x v="18"/>
    <x v="0"/>
    <n v="900"/>
    <n v="11.568805780950012"/>
    <n v="2.97"/>
    <n v="6.9908255885689794"/>
    <n v="7.7675839872988657E-3"/>
    <d v="2002-01-01T00:00:00"/>
    <n v="2002"/>
    <s v="Estimate"/>
    <m/>
    <s v="https://www.doingbusiness.org/en/reports/thematic-reports/road-costs-knowledge-system"/>
    <m/>
  </r>
  <r>
    <n v="830"/>
    <s v="PNG"/>
    <x v="27"/>
    <m/>
    <s v="Melanesia"/>
    <x v="1"/>
    <x v="4"/>
    <s v="P004397C2S1"/>
    <x v="18"/>
    <x v="1"/>
    <x v="18"/>
    <x v="0"/>
    <n v="664"/>
    <n v="3.8"/>
    <n v="1.8237242479108811"/>
    <n v="1.7354951557758105"/>
    <n v="2.6136975237587507E-3"/>
    <d v="2012-01-01T00:00:00"/>
    <n v="2012"/>
    <s v="Actual"/>
    <m/>
    <s v="https://www.doingbusiness.org/en/reports/thematic-reports/road-costs-knowledge-system"/>
    <m/>
  </r>
  <r>
    <n v="831"/>
    <s v="PNG"/>
    <x v="27"/>
    <m/>
    <s v="Melanesia"/>
    <x v="1"/>
    <x v="4"/>
    <s v="P004397C2S2"/>
    <x v="3"/>
    <x v="1"/>
    <x v="3"/>
    <x v="0"/>
    <n v="200"/>
    <n v="13.243750725666677"/>
    <n v="3.4"/>
    <n v="8.0029653202473146"/>
    <n v="4.0014826601236571E-2"/>
    <d v="2002-01-01T00:00:00"/>
    <n v="2002"/>
    <s v="Estimate"/>
    <m/>
    <s v="https://www.doingbusiness.org/en/reports/thematic-reports/road-costs-knowledge-system"/>
    <m/>
  </r>
  <r>
    <n v="832"/>
    <s v="PNG"/>
    <x v="27"/>
    <m/>
    <s v="Melanesia"/>
    <x v="1"/>
    <x v="4"/>
    <s v="P004397C2S2"/>
    <x v="3"/>
    <x v="1"/>
    <x v="3"/>
    <x v="0"/>
    <n v="156"/>
    <n v="32.200000000000003"/>
    <n v="15.453663363876416"/>
    <n v="14.706037898942396"/>
    <n v="9.4269473711169213E-2"/>
    <d v="2012-01-01T00:00:00"/>
    <n v="2012"/>
    <s v="Actual"/>
    <m/>
    <s v="https://www.doingbusiness.org/en/reports/thematic-reports/road-costs-knowledge-system"/>
    <m/>
  </r>
  <r>
    <n v="833"/>
    <s v="PHL"/>
    <x v="5"/>
    <m/>
    <s v="South-Eastern Asia"/>
    <x v="1"/>
    <x v="1"/>
    <s v="P039019C1S1"/>
    <x v="5"/>
    <x v="1"/>
    <x v="5"/>
    <x v="0"/>
    <n v="85"/>
    <n v="1232.9637749999999"/>
    <n v="27.9"/>
    <n v="82.721770903614029"/>
    <n v="0.97319730474840038"/>
    <d v="2000-01-01T00:00:00"/>
    <n v="2000"/>
    <s v="Estimate"/>
    <m/>
    <s v="https://www.doingbusiness.org/en/reports/thematic-reports/road-costs-knowledge-system"/>
    <m/>
  </r>
  <r>
    <n v="834"/>
    <s v="PHL"/>
    <x v="5"/>
    <m/>
    <s v="South-Eastern Asia"/>
    <x v="1"/>
    <x v="1"/>
    <s v="P039019C1S1"/>
    <x v="5"/>
    <x v="1"/>
    <x v="5"/>
    <x v="0"/>
    <n v="84.8"/>
    <n v="1038"/>
    <n v="23.418840433208945"/>
    <n v="59.950520543057372"/>
    <n v="0.70696368564926149"/>
    <d v="2008-01-01T00:00:00"/>
    <n v="2008"/>
    <s v="Actual"/>
    <m/>
    <s v="https://www.doingbusiness.org/en/reports/thematic-reports/road-costs-knowledge-system"/>
    <m/>
  </r>
  <r>
    <n v="835"/>
    <s v="PHL"/>
    <x v="5"/>
    <m/>
    <s v="South-Eastern Asia"/>
    <x v="1"/>
    <x v="1"/>
    <s v="P039019C1S2"/>
    <x v="5"/>
    <x v="1"/>
    <x v="5"/>
    <x v="0"/>
    <n v="43"/>
    <n v="654.0453"/>
    <n v="14.8"/>
    <n v="43.881082773243286"/>
    <n v="1.0204902970521694"/>
    <d v="2000-01-01T00:00:00"/>
    <n v="2000"/>
    <s v="Estimate"/>
    <m/>
    <s v="https://www.doingbusiness.org/en/reports/thematic-reports/road-costs-knowledge-system"/>
    <m/>
  </r>
  <r>
    <n v="836"/>
    <s v="PHL"/>
    <x v="5"/>
    <m/>
    <s v="South-Eastern Asia"/>
    <x v="1"/>
    <x v="1"/>
    <s v="P039019C1S2"/>
    <x v="5"/>
    <x v="1"/>
    <x v="5"/>
    <x v="0"/>
    <n v="48.3"/>
    <n v="1000"/>
    <n v="22.561503307523068"/>
    <n v="57.755800137820202"/>
    <n v="1.1957722595821989"/>
    <d v="2008-01-01T00:00:00"/>
    <n v="2008"/>
    <s v="Actual"/>
    <m/>
    <s v="https://www.doingbusiness.org/en/reports/thematic-reports/road-costs-knowledge-system"/>
    <m/>
  </r>
  <r>
    <n v="837"/>
    <s v="PHL"/>
    <x v="5"/>
    <m/>
    <s v="South-Eastern Asia"/>
    <x v="1"/>
    <x v="1"/>
    <s v="P039019C1S3"/>
    <x v="5"/>
    <x v="1"/>
    <x v="5"/>
    <x v="0"/>
    <n v="46"/>
    <n v="436.61943000000002"/>
    <n v="9.8800000000000008"/>
    <n v="29.293587689165111"/>
    <n v="0.63681712367750243"/>
    <d v="2000-01-01T00:00:00"/>
    <n v="2000"/>
    <s v="Estimate"/>
    <m/>
    <s v="https://www.doingbusiness.org/en/reports/thematic-reports/road-costs-knowledge-system"/>
    <m/>
  </r>
  <r>
    <n v="838"/>
    <s v="PHL"/>
    <x v="5"/>
    <m/>
    <s v="South-Eastern Asia"/>
    <x v="1"/>
    <x v="1"/>
    <s v="P039019C1S3"/>
    <x v="5"/>
    <x v="1"/>
    <x v="5"/>
    <x v="0"/>
    <n v="46.2"/>
    <n v="364"/>
    <n v="8.2123872039383965"/>
    <n v="21.023111250166554"/>
    <n v="0.45504569805555312"/>
    <d v="2008-01-01T00:00:00"/>
    <n v="2008"/>
    <s v="Actual"/>
    <m/>
    <s v="https://www.doingbusiness.org/en/reports/thematic-reports/road-costs-knowledge-system"/>
    <m/>
  </r>
  <r>
    <n v="839"/>
    <s v="PHL"/>
    <x v="5"/>
    <m/>
    <s v="South-Eastern Asia"/>
    <x v="1"/>
    <x v="1"/>
    <s v="P039019C1S4"/>
    <x v="5"/>
    <x v="1"/>
    <x v="5"/>
    <x v="0"/>
    <n v="142"/>
    <n v="481.69552500000003"/>
    <n v="10.9"/>
    <n v="32.317824474888639"/>
    <n v="0.22759031320344111"/>
    <d v="2000-01-01T00:00:00"/>
    <n v="2000"/>
    <s v="Estimate"/>
    <m/>
    <s v="https://www.doingbusiness.org/en/reports/thematic-reports/road-costs-knowledge-system"/>
    <m/>
  </r>
  <r>
    <n v="840"/>
    <s v="PHL"/>
    <x v="5"/>
    <m/>
    <s v="South-Eastern Asia"/>
    <x v="1"/>
    <x v="1"/>
    <s v="P039019C1S4"/>
    <x v="5"/>
    <x v="1"/>
    <x v="5"/>
    <x v="0"/>
    <n v="45.2"/>
    <n v="501"/>
    <n v="11.303313157069057"/>
    <n v="28.93565586904792"/>
    <n v="0.64016937763380355"/>
    <d v="2008-01-01T00:00:00"/>
    <n v="2008"/>
    <s v="Actual"/>
    <m/>
    <s v="https://www.doingbusiness.org/en/reports/thematic-reports/road-costs-knowledge-system"/>
    <m/>
  </r>
  <r>
    <n v="841"/>
    <s v="PHL"/>
    <x v="5"/>
    <m/>
    <s v="South-Eastern Asia"/>
    <x v="1"/>
    <x v="1"/>
    <s v="P039019C1S5"/>
    <x v="5"/>
    <x v="1"/>
    <x v="5"/>
    <x v="0"/>
    <n v="46"/>
    <n v="123.7383"/>
    <n v="2.8"/>
    <n v="8.3018264706135945"/>
    <n v="0.18047448849159989"/>
    <d v="2000-01-01T00:00:00"/>
    <n v="2000"/>
    <s v="Estimate"/>
    <m/>
    <s v="https://www.doingbusiness.org/en/reports/thematic-reports/road-costs-knowledge-system"/>
    <m/>
  </r>
  <r>
    <n v="842"/>
    <s v="PHL"/>
    <x v="5"/>
    <m/>
    <s v="South-Eastern Asia"/>
    <x v="1"/>
    <x v="1"/>
    <s v="P039019C1S5"/>
    <x v="5"/>
    <x v="1"/>
    <x v="5"/>
    <x v="0"/>
    <n v="52.6"/>
    <n v="534"/>
    <n v="12.047842766217318"/>
    <n v="30.841597273595987"/>
    <n v="0.58634215349041796"/>
    <d v="2008-01-01T00:00:00"/>
    <n v="2008"/>
    <s v="Actual"/>
    <m/>
    <s v="https://www.doingbusiness.org/en/reports/thematic-reports/road-costs-knowledge-system"/>
    <m/>
  </r>
  <r>
    <n v="843"/>
    <s v="PHL"/>
    <x v="5"/>
    <m/>
    <s v="South-Eastern Asia"/>
    <x v="1"/>
    <x v="1"/>
    <s v="P039019C1S8"/>
    <x v="5"/>
    <x v="1"/>
    <x v="5"/>
    <x v="0"/>
    <n v="46"/>
    <n v="220.96125000000001"/>
    <n v="5"/>
    <n v="14.824690126095705"/>
    <n v="0.32227587230642835"/>
    <d v="2000-01-01T00:00:00"/>
    <n v="2000"/>
    <s v="Estimate"/>
    <m/>
    <s v="https://www.doingbusiness.org/en/reports/thematic-reports/road-costs-knowledge-system"/>
    <m/>
  </r>
  <r>
    <n v="844"/>
    <s v="PHL"/>
    <x v="5"/>
    <m/>
    <s v="South-Eastern Asia"/>
    <x v="1"/>
    <x v="1"/>
    <s v="P039019C1S8"/>
    <x v="5"/>
    <x v="1"/>
    <x v="5"/>
    <x v="0"/>
    <n v="46.1"/>
    <n v="412"/>
    <n v="9.2953393626995044"/>
    <n v="23.795389656781925"/>
    <n v="0.51616897303214582"/>
    <d v="2008-01-01T00:00:00"/>
    <n v="2008"/>
    <s v="Actual"/>
    <m/>
    <s v="https://www.doingbusiness.org/en/reports/thematic-reports/road-costs-knowledge-system"/>
    <m/>
  </r>
  <r>
    <n v="845"/>
    <s v="PHL"/>
    <x v="5"/>
    <m/>
    <s v="South-Eastern Asia"/>
    <x v="1"/>
    <x v="1"/>
    <s v="P039019C1S9"/>
    <x v="5"/>
    <x v="1"/>
    <x v="5"/>
    <x v="0"/>
    <n v="59"/>
    <n v="558.14811750000001"/>
    <n v="12.63"/>
    <n v="37.447167258517752"/>
    <n v="0.63469775014436869"/>
    <d v="2000-01-01T00:00:00"/>
    <n v="2000"/>
    <s v="Estimate"/>
    <m/>
    <s v="https://www.doingbusiness.org/en/reports/thematic-reports/road-costs-knowledge-system"/>
    <m/>
  </r>
  <r>
    <n v="846"/>
    <s v="PHL"/>
    <x v="5"/>
    <m/>
    <s v="South-Eastern Asia"/>
    <x v="1"/>
    <x v="1"/>
    <s v="P039019C1S9"/>
    <x v="5"/>
    <x v="1"/>
    <x v="5"/>
    <x v="0"/>
    <n v="59.1"/>
    <n v="766"/>
    <n v="17.28211153356267"/>
    <n v="44.240942905570272"/>
    <n v="0.74857771413824481"/>
    <d v="2008-01-01T00:00:00"/>
    <n v="2008"/>
    <s v="Actual"/>
    <m/>
    <s v="https://www.doingbusiness.org/en/reports/thematic-reports/road-costs-knowledge-system"/>
    <m/>
  </r>
  <r>
    <n v="847"/>
    <s v="PHL"/>
    <x v="5"/>
    <m/>
    <s v="South-Eastern Asia"/>
    <x v="1"/>
    <x v="1"/>
    <s v="P039019C2"/>
    <x v="6"/>
    <x v="1"/>
    <x v="6"/>
    <x v="0"/>
    <n v="900"/>
    <n v="4962.3477525000008"/>
    <n v="112.29"/>
    <n v="332.93289085185734"/>
    <n v="0.36992543427984148"/>
    <d v="2000-01-01T00:00:00"/>
    <n v="2000"/>
    <s v="Estimate"/>
    <m/>
    <s v="https://www.doingbusiness.org/en/reports/thematic-reports/road-costs-knowledge-system"/>
    <m/>
  </r>
  <r>
    <n v="848"/>
    <s v="PHL"/>
    <x v="5"/>
    <m/>
    <s v="South-Eastern Asia"/>
    <x v="1"/>
    <x v="1"/>
    <s v="P039019C2"/>
    <x v="6"/>
    <x v="1"/>
    <x v="6"/>
    <x v="0"/>
    <n v="721.3"/>
    <n v="4411.4968157645771"/>
    <n v="99.53"/>
    <n v="254.78952839992914"/>
    <n v="0.3532365567723959"/>
    <d v="2008-01-01T00:00:00"/>
    <n v="2008"/>
    <s v="Actual"/>
    <m/>
    <s v="https://www.doingbusiness.org/en/reports/thematic-reports/road-costs-knowledge-system"/>
    <m/>
  </r>
  <r>
    <n v="849"/>
    <s v="PHL"/>
    <x v="5"/>
    <m/>
    <s v="South-Eastern Asia"/>
    <x v="1"/>
    <x v="1"/>
    <s v="P039019C3"/>
    <x v="6"/>
    <x v="1"/>
    <x v="6"/>
    <x v="0"/>
    <n v="231"/>
    <n v="440.15481000000005"/>
    <n v="9.9600000000000009"/>
    <n v="29.530782731182644"/>
    <n v="0.12783888628217593"/>
    <d v="2000-01-01T00:00:00"/>
    <n v="2000"/>
    <s v="Estimate"/>
    <m/>
    <s v="https://www.doingbusiness.org/en/reports/thematic-reports/road-costs-knowledge-system"/>
    <m/>
  </r>
  <r>
    <n v="850"/>
    <s v="PHL"/>
    <x v="5"/>
    <m/>
    <s v="South-Eastern Asia"/>
    <x v="1"/>
    <x v="1"/>
    <s v="P039019C3"/>
    <x v="6"/>
    <x v="1"/>
    <x v="6"/>
    <x v="0"/>
    <n v="254"/>
    <n v="915.27588913431646"/>
    <n v="20.65"/>
    <n v="52.862491323807262"/>
    <n v="0.20812004458191835"/>
    <d v="2008-01-01T00:00:00"/>
    <n v="2008"/>
    <s v="Actual"/>
    <m/>
    <s v="https://www.doingbusiness.org/en/reports/thematic-reports/road-costs-knowledge-system"/>
    <m/>
  </r>
  <r>
    <n v="851"/>
    <s v="PHL"/>
    <x v="5"/>
    <m/>
    <s v="South-Eastern Asia"/>
    <x v="1"/>
    <x v="1"/>
    <s v="P057731C1S1"/>
    <x v="3"/>
    <x v="1"/>
    <x v="3"/>
    <x v="0"/>
    <n v="3.6900000000000004"/>
    <n v="59.661400499999992"/>
    <n v="1.17"/>
    <n v="3.9070648315151146"/>
    <n v="1.0588251575921719"/>
    <d v="2001-01-01T00:00:00"/>
    <n v="2001"/>
    <s v="Estimate"/>
    <m/>
    <s v="https://www.doingbusiness.org/en/reports/thematic-reports/road-costs-knowledge-system"/>
    <m/>
  </r>
  <r>
    <n v="852"/>
    <s v="PHL"/>
    <x v="5"/>
    <m/>
    <s v="South-Eastern Asia"/>
    <x v="1"/>
    <x v="1"/>
    <s v="P057731C1S1"/>
    <x v="3"/>
    <x v="1"/>
    <x v="3"/>
    <x v="0"/>
    <n v="3.6900000000000004"/>
    <n v="48.510713354598664"/>
    <n v="1.1200000000000001"/>
    <n v="2.5841894570030712"/>
    <n v="0.70032234607129296"/>
    <d v="2011-01-01T00:00:00"/>
    <n v="2011"/>
    <s v="Actual"/>
    <m/>
    <s v="https://www.doingbusiness.org/en/reports/thematic-reports/road-costs-knowledge-system"/>
    <m/>
  </r>
  <r>
    <n v="853"/>
    <s v="PHL"/>
    <x v="5"/>
    <m/>
    <s v="South-Eastern Asia"/>
    <x v="1"/>
    <x v="1"/>
    <s v="P057731C1S2"/>
    <x v="3"/>
    <x v="1"/>
    <x v="3"/>
    <x v="0"/>
    <n v="2.42"/>
    <n v="147.87868499999999"/>
    <n v="2.9"/>
    <n v="9.6841777875160968"/>
    <n v="4.0017263584777263"/>
    <d v="2001-01-01T00:00:00"/>
    <n v="2001"/>
    <s v="Estimate"/>
    <m/>
    <s v="https://www.doingbusiness.org/en/reports/thematic-reports/road-costs-knowledge-system"/>
    <m/>
  </r>
  <r>
    <n v="854"/>
    <s v="PHL"/>
    <x v="5"/>
    <m/>
    <s v="South-Eastern Asia"/>
    <x v="1"/>
    <x v="1"/>
    <s v="P057731C1S2"/>
    <x v="3"/>
    <x v="1"/>
    <x v="3"/>
    <x v="0"/>
    <n v="2.42"/>
    <n v="94.422638493772396"/>
    <n v="2.1800000000000002"/>
    <n v="5.0299401930952641"/>
    <n v="2.0784876830972165"/>
    <d v="2011-01-01T00:00:00"/>
    <n v="2011"/>
    <s v="Actual"/>
    <m/>
    <s v="https://www.doingbusiness.org/en/reports/thematic-reports/road-costs-knowledge-system"/>
    <m/>
  </r>
  <r>
    <n v="855"/>
    <s v="PHL"/>
    <x v="5"/>
    <m/>
    <s v="South-Eastern Asia"/>
    <x v="1"/>
    <x v="1"/>
    <s v="P057731C1S3"/>
    <x v="3"/>
    <x v="1"/>
    <x v="3"/>
    <x v="0"/>
    <n v="27.200000000000003"/>
    <n v="238.13567549999999"/>
    <n v="4.67"/>
    <n v="15.594865609551784"/>
    <n v="0.57334064740999202"/>
    <d v="2001-01-01T00:00:00"/>
    <n v="2001"/>
    <s v="Estimate"/>
    <m/>
    <s v="https://www.doingbusiness.org/en/reports/thematic-reports/road-costs-knowledge-system"/>
    <m/>
  </r>
  <r>
    <n v="856"/>
    <s v="PHL"/>
    <x v="5"/>
    <m/>
    <s v="South-Eastern Asia"/>
    <x v="1"/>
    <x v="1"/>
    <s v="P057731C1S3"/>
    <x v="3"/>
    <x v="1"/>
    <x v="3"/>
    <x v="0"/>
    <n v="27.200000000000003"/>
    <n v="585.16047983984629"/>
    <n v="13.51"/>
    <n v="31.171785325099545"/>
    <n v="1.1460215193051302"/>
    <d v="2011-01-01T00:00:00"/>
    <n v="2011"/>
    <s v="Actual"/>
    <m/>
    <s v="https://www.doingbusiness.org/en/reports/thematic-reports/road-costs-knowledge-system"/>
    <m/>
  </r>
  <r>
    <n v="857"/>
    <s v="PHL"/>
    <x v="5"/>
    <m/>
    <s v="South-Eastern Asia"/>
    <x v="1"/>
    <x v="1"/>
    <s v="P057731C1S4"/>
    <x v="3"/>
    <x v="1"/>
    <x v="3"/>
    <x v="0"/>
    <n v="11.8"/>
    <n v="175.414716"/>
    <n v="3.44"/>
    <n v="11.487438478984611"/>
    <n v="0.97351173550717041"/>
    <d v="2001-01-01T00:00:00"/>
    <n v="2001"/>
    <s v="Estimate"/>
    <m/>
    <s v="https://www.doingbusiness.org/en/reports/thematic-reports/road-costs-knowledge-system"/>
    <m/>
  </r>
  <r>
    <n v="858"/>
    <s v="PHL"/>
    <x v="5"/>
    <m/>
    <s v="South-Eastern Asia"/>
    <x v="1"/>
    <x v="1"/>
    <s v="P057731C1S4"/>
    <x v="3"/>
    <x v="1"/>
    <x v="3"/>
    <x v="0"/>
    <n v="11.8"/>
    <n v="553.10875851627213"/>
    <n v="12.77"/>
    <n v="29.46437443386537"/>
    <n v="2.4969808842258785"/>
    <d v="2011-01-01T00:00:00"/>
    <n v="2011"/>
    <s v="Actual"/>
    <m/>
    <s v="https://www.doingbusiness.org/en/reports/thematic-reports/road-costs-knowledge-system"/>
    <m/>
  </r>
  <r>
    <n v="859"/>
    <s v="LKA"/>
    <x v="28"/>
    <m/>
    <s v="Southern Asia"/>
    <x v="0"/>
    <x v="3"/>
    <s v="P086411C1"/>
    <x v="5"/>
    <x v="1"/>
    <x v="5"/>
    <x v="0"/>
    <n v="635"/>
    <n v="1009.0004387333365"/>
    <n v="10.039999999999999"/>
    <n v="37.332586262112955"/>
    <n v="5.8791474428524337E-2"/>
    <d v="2005-01-01T00:00:00"/>
    <n v="2005"/>
    <s v="Estimate"/>
    <m/>
    <s v="https://www.doingbusiness.org/en/reports/thematic-reports/road-costs-knowledge-system"/>
    <m/>
  </r>
  <r>
    <n v="860"/>
    <s v="LKA"/>
    <x v="28"/>
    <m/>
    <s v="Southern Asia"/>
    <x v="0"/>
    <x v="3"/>
    <s v="P086411C1"/>
    <x v="5"/>
    <x v="1"/>
    <x v="5"/>
    <x v="0"/>
    <n v="157"/>
    <n v="1686.9322342928463"/>
    <n v="13.07"/>
    <n v="32.580137338001599"/>
    <n v="0.20751679833122039"/>
    <d v="2016-01-01T00:00:00"/>
    <n v="2016"/>
    <s v="Actual"/>
    <m/>
    <s v="https://www.doingbusiness.org/en/reports/thematic-reports/road-costs-knowledge-system"/>
    <m/>
  </r>
  <r>
    <n v="861"/>
    <s v="LKA"/>
    <x v="28"/>
    <m/>
    <s v="Southern Asia"/>
    <x v="0"/>
    <x v="3"/>
    <s v="P086411C2"/>
    <x v="8"/>
    <x v="2"/>
    <x v="8"/>
    <x v="0"/>
    <n v="620"/>
    <n v="11307.035793016705"/>
    <n v="112.51"/>
    <n v="418.35550601098896"/>
    <n v="0.67476694517901448"/>
    <d v="2005-01-01T00:00:00"/>
    <n v="2005"/>
    <s v="Estimate"/>
    <m/>
    <s v="https://www.doingbusiness.org/en/reports/thematic-reports/road-costs-knowledge-system"/>
    <m/>
  </r>
  <r>
    <n v="862"/>
    <s v="LKA"/>
    <x v="28"/>
    <m/>
    <s v="Southern Asia"/>
    <x v="0"/>
    <x v="3"/>
    <s v="P086411C2"/>
    <x v="8"/>
    <x v="2"/>
    <x v="8"/>
    <x v="0"/>
    <n v="617"/>
    <n v="30847.498392960235"/>
    <n v="239"/>
    <n v="595.76532699176607"/>
    <n v="0.96558399836590936"/>
    <d v="2016-01-01T00:00:00"/>
    <n v="2016"/>
    <s v="Actual"/>
    <m/>
    <s v="https://www.doingbusiness.org/en/reports/thematic-reports/road-costs-knowledge-system"/>
    <m/>
  </r>
  <r>
    <n v="863"/>
    <s v="LKA"/>
    <x v="28"/>
    <m/>
    <s v="Southern Asia"/>
    <x v="0"/>
    <x v="3"/>
    <s v="P107847C1S1"/>
    <x v="15"/>
    <x v="1"/>
    <x v="15"/>
    <x v="0"/>
    <n v="150"/>
    <n v="4057.550851666655"/>
    <n v="35.299999999999997"/>
    <n v="102.04279955536643"/>
    <n v="0.68028533036910954"/>
    <d v="2009-01-01T00:00:00"/>
    <n v="2009"/>
    <s v="Estimate"/>
    <m/>
    <s v="https://www.doingbusiness.org/en/reports/thematic-reports/road-costs-knowledge-system"/>
    <m/>
  </r>
  <r>
    <n v="864"/>
    <s v="LKA"/>
    <x v="28"/>
    <m/>
    <s v="Southern Asia"/>
    <x v="0"/>
    <x v="3"/>
    <s v="P107847C1S1"/>
    <x v="15"/>
    <x v="1"/>
    <x v="15"/>
    <x v="0"/>
    <n v="117.29"/>
    <n v="6453.4515466444009"/>
    <n v="50"/>
    <n v="128.41079238318702"/>
    <n v="1.0948144972562623"/>
    <d v="2015-01-01T00:00:00"/>
    <n v="2015"/>
    <s v="Actual"/>
    <m/>
    <s v="https://www.doingbusiness.org/en/reports/thematic-reports/road-costs-knowledge-system"/>
    <m/>
  </r>
  <r>
    <n v="865"/>
    <s v="LKA"/>
    <x v="28"/>
    <m/>
    <s v="Southern Asia"/>
    <x v="0"/>
    <x v="3"/>
    <s v="P107847C1S2"/>
    <x v="15"/>
    <x v="1"/>
    <x v="15"/>
    <x v="0"/>
    <n v="100"/>
    <n v="1609.2269666666621"/>
    <n v="14"/>
    <n v="40.470232118275639"/>
    <n v="0.4047023211827564"/>
    <d v="2009-01-01T00:00:00"/>
    <n v="2009"/>
    <s v="Estimate"/>
    <m/>
    <s v="https://www.doingbusiness.org/en/reports/thematic-reports/road-costs-knowledge-system"/>
    <m/>
  </r>
  <r>
    <n v="866"/>
    <s v="LKA"/>
    <x v="28"/>
    <m/>
    <s v="Southern Asia"/>
    <x v="0"/>
    <x v="3"/>
    <s v="P107847C1S2"/>
    <x v="15"/>
    <x v="1"/>
    <x v="15"/>
    <x v="0"/>
    <n v="59.15"/>
    <n v="2581.3806186577604"/>
    <n v="20"/>
    <n v="51.364316953274802"/>
    <n v="0.86837391298858502"/>
    <d v="2015-01-01T00:00:00"/>
    <n v="2015"/>
    <s v="Actual"/>
    <m/>
    <s v="https://www.doingbusiness.org/en/reports/thematic-reports/road-costs-knowledge-system"/>
    <m/>
  </r>
  <r>
    <n v="867"/>
    <s v="LKA"/>
    <x v="28"/>
    <m/>
    <s v="Southern Asia"/>
    <x v="0"/>
    <x v="3"/>
    <s v="P107847C1S3"/>
    <x v="15"/>
    <x v="1"/>
    <x v="15"/>
    <x v="0"/>
    <n v="100"/>
    <n v="1609.2269666666621"/>
    <n v="14"/>
    <n v="40.470232118275639"/>
    <n v="0.4047023211827564"/>
    <d v="2009-01-01T00:00:00"/>
    <n v="2009"/>
    <s v="Estimate"/>
    <m/>
    <s v="https://www.doingbusiness.org/en/reports/thematic-reports/road-costs-knowledge-system"/>
    <m/>
  </r>
  <r>
    <n v="868"/>
    <s v="LKA"/>
    <x v="28"/>
    <m/>
    <s v="Southern Asia"/>
    <x v="0"/>
    <x v="3"/>
    <s v="P107847C1S3"/>
    <x v="15"/>
    <x v="1"/>
    <x v="15"/>
    <x v="0"/>
    <n v="55.72"/>
    <n v="2581.3806186577604"/>
    <n v="20"/>
    <n v="51.364316953274802"/>
    <n v="0.92182909104944011"/>
    <d v="2015-01-01T00:00:00"/>
    <n v="2015"/>
    <s v="Actual"/>
    <m/>
    <s v="https://www.doingbusiness.org/en/reports/thematic-reports/road-costs-knowledge-system"/>
    <m/>
  </r>
  <r>
    <n v="869"/>
    <s v="THA"/>
    <x v="10"/>
    <m/>
    <s v="South-Eastern Asia"/>
    <x v="0"/>
    <x v="1"/>
    <s v="P075173C2"/>
    <x v="8"/>
    <x v="2"/>
    <x v="8"/>
    <x v="0"/>
    <n v="73"/>
    <n v="2087.5059106666686"/>
    <n v="50.32"/>
    <n v="172.3628365493885"/>
    <n v="2.3611347472518975"/>
    <d v="2003-01-01T00:00:00"/>
    <n v="2003"/>
    <s v="Estimate"/>
    <m/>
    <s v="https://www.doingbusiness.org/en/reports/thematic-reports/road-costs-knowledge-system"/>
    <m/>
  </r>
  <r>
    <n v="870"/>
    <s v="THA"/>
    <x v="10"/>
    <m/>
    <s v="South-Eastern Asia"/>
    <x v="0"/>
    <x v="1"/>
    <s v="P075173C2"/>
    <x v="8"/>
    <x v="2"/>
    <x v="8"/>
    <x v="0"/>
    <n v="86.27"/>
    <n v="1245.630688666668"/>
    <n v="40.54"/>
    <n v="97.453076765884447"/>
    <n v="1.1296288022010486"/>
    <d v="2013-01-01T00:00:00"/>
    <n v="2013"/>
    <s v="Actual"/>
    <m/>
    <s v="https://www.doingbusiness.org/en/reports/thematic-reports/road-costs-knowledge-system"/>
    <m/>
  </r>
  <r>
    <n v="871"/>
    <s v="VNM"/>
    <x v="1"/>
    <m/>
    <s v="South-Eastern Asia"/>
    <x v="1"/>
    <x v="1"/>
    <s v="P042927C1"/>
    <x v="8"/>
    <x v="2"/>
    <x v="8"/>
    <x v="0"/>
    <n v="180"/>
    <n v="1079724.2274999998"/>
    <n v="76.209999999999994"/>
    <n v="270.9617004938695"/>
    <n v="1.5053427805214972"/>
    <d v="2000-01-01T00:00:00"/>
    <n v="2000"/>
    <s v="Estimate"/>
    <m/>
    <s v="https://www.doingbusiness.org/en/reports/thematic-reports/road-costs-knowledge-system"/>
    <m/>
  </r>
  <r>
    <n v="872"/>
    <s v="VNM"/>
    <x v="1"/>
    <m/>
    <s v="South-Eastern Asia"/>
    <x v="1"/>
    <x v="1"/>
    <s v="P042927C1"/>
    <x v="8"/>
    <x v="2"/>
    <x v="8"/>
    <x v="0"/>
    <n v="180"/>
    <n v="2685341.5675000004"/>
    <n v="130.93"/>
    <n v="356.69555647496367"/>
    <n v="1.9816419804164649"/>
    <d v="2011-01-01T00:00:00"/>
    <n v="2011"/>
    <s v="Actual"/>
    <m/>
    <s v="https://www.doingbusiness.org/en/reports/thematic-reports/road-costs-knowledge-system"/>
    <m/>
  </r>
  <r>
    <n v="873"/>
    <s v="VNM"/>
    <x v="1"/>
    <m/>
    <s v="South-Eastern Asia"/>
    <x v="1"/>
    <x v="1"/>
    <s v="P075407C1"/>
    <x v="7"/>
    <x v="1"/>
    <x v="7"/>
    <x v="0"/>
    <n v="3150"/>
    <n v="2038787.0474999999"/>
    <n v="127.47"/>
    <n v="447.76675791466988"/>
    <n v="0.14214817711576822"/>
    <d v="2006-01-01T00:00:00"/>
    <n v="2006"/>
    <s v="Estimate"/>
    <m/>
    <s v="https://www.doingbusiness.org/en/reports/thematic-reports/road-costs-knowledge-system"/>
    <m/>
  </r>
  <r>
    <n v="874"/>
    <s v="VNM"/>
    <x v="1"/>
    <m/>
    <s v="South-Eastern Asia"/>
    <x v="1"/>
    <x v="1"/>
    <s v="P075407C1"/>
    <x v="7"/>
    <x v="1"/>
    <x v="7"/>
    <x v="0"/>
    <n v="3283"/>
    <n v="5109219.0058333417"/>
    <n v="244.07"/>
    <n v="637.59589054627281"/>
    <n v="0.19421135867994907"/>
    <d v="2014-01-01T00:00:00"/>
    <n v="2014"/>
    <s v="Actual"/>
    <m/>
    <s v="https://www.doingbusiness.org/en/reports/thematic-reports/road-costs-knowledge-system"/>
    <m/>
  </r>
  <r>
    <n v="875"/>
    <s v="VNM"/>
    <x v="1"/>
    <m/>
    <s v="South-Eastern Asia"/>
    <x v="1"/>
    <x v="1"/>
    <s v="P075407C2"/>
    <x v="18"/>
    <x v="1"/>
    <x v="18"/>
    <x v="0"/>
    <n v="12000"/>
    <n v="198008.815"/>
    <n v="12.38"/>
    <n v="43.487506573967316"/>
    <n v="3.6239588811639431E-3"/>
    <d v="2006-01-01T00:00:00"/>
    <n v="2006"/>
    <s v="Estimate"/>
    <m/>
    <s v="https://www.doingbusiness.org/en/reports/thematic-reports/road-costs-knowledge-system"/>
    <m/>
  </r>
  <r>
    <n v="876"/>
    <s v="VNM"/>
    <x v="1"/>
    <m/>
    <s v="South-Eastern Asia"/>
    <x v="1"/>
    <x v="1"/>
    <s v="P075407C2"/>
    <x v="18"/>
    <x v="1"/>
    <x v="18"/>
    <x v="0"/>
    <n v="19902"/>
    <n v="824567.28250000137"/>
    <n v="39.39"/>
    <n v="102.90040614830862"/>
    <n v="5.1703550471464488E-3"/>
    <d v="2014-01-01T00:00:00"/>
    <n v="2014"/>
    <s v="Actual"/>
    <m/>
    <s v="https://www.doingbusiness.org/en/reports/thematic-reports/road-costs-knowledge-system"/>
    <m/>
  </r>
  <r>
    <n v="877"/>
    <s v="VNM"/>
    <x v="1"/>
    <m/>
    <s v="South-Eastern Asia"/>
    <x v="1"/>
    <x v="1"/>
    <s v="P083588 C1"/>
    <x v="13"/>
    <x v="2"/>
    <x v="13"/>
    <x v="0"/>
    <n v="98"/>
    <n v="1201120.2224999999"/>
    <n v="74.58"/>
    <n v="250.42367093022432"/>
    <n v="2.5553435809206562"/>
    <d v="2007-01-01T00:00:00"/>
    <n v="2007"/>
    <s v="Estimate"/>
    <m/>
    <s v="https://www.doingbusiness.org/en/reports/thematic-reports/road-costs-knowledge-system"/>
    <m/>
  </r>
  <r>
    <n v="878"/>
    <s v="VNM"/>
    <x v="1"/>
    <m/>
    <s v="South-Eastern Asia"/>
    <x v="1"/>
    <x v="1"/>
    <s v="P083588 C1"/>
    <x v="13"/>
    <x v="2"/>
    <x v="13"/>
    <x v="0"/>
    <n v="61"/>
    <n v="1580472.9583333358"/>
    <n v="75.5"/>
    <n v="202.42718217251365"/>
    <n v="3.3184783962707156"/>
    <d v="2017-01-01T00:00:00"/>
    <n v="2017"/>
    <s v="Actual"/>
    <m/>
    <s v="https://www.doingbusiness.org/en/reports/thematic-reports/road-costs-knowledge-system"/>
    <m/>
  </r>
  <r>
    <n v="879"/>
    <s v="VNM"/>
    <x v="1"/>
    <m/>
    <s v="South-Eastern Asia"/>
    <x v="1"/>
    <x v="1"/>
    <s v="P059663C1S1"/>
    <x v="6"/>
    <x v="1"/>
    <x v="6"/>
    <x v="0"/>
    <n v="1100"/>
    <n v="1507531.4999999967"/>
    <n v="97.2"/>
    <n v="378.68160227308869"/>
    <n v="0.34425600206644424"/>
    <d v="2003-01-01T00:00:00"/>
    <n v="2003"/>
    <s v="Estimate"/>
    <m/>
    <s v="https://www.doingbusiness.org/en/reports/thematic-reports/road-costs-knowledge-system"/>
    <m/>
  </r>
  <r>
    <n v="880"/>
    <s v="VNM"/>
    <x v="1"/>
    <m/>
    <s v="South-Eastern Asia"/>
    <x v="1"/>
    <x v="1"/>
    <s v="P059663C1S1"/>
    <x v="6"/>
    <x v="1"/>
    <x v="6"/>
    <x v="0"/>
    <n v="842"/>
    <n v="1884517.4400000002"/>
    <n v="90.48"/>
    <n v="248.99538530916979"/>
    <n v="0.29571898492775511"/>
    <d v="2012-01-01T00:00:00"/>
    <n v="2012"/>
    <s v="Actual"/>
    <m/>
    <s v="https://www.doingbusiness.org/en/reports/thematic-reports/road-costs-knowledge-system"/>
    <m/>
  </r>
  <r>
    <n v="881"/>
    <s v="VNM"/>
    <x v="1"/>
    <m/>
    <s v="South-Eastern Asia"/>
    <x v="1"/>
    <x v="1"/>
    <s v="P059663C1S2"/>
    <x v="6"/>
    <x v="1"/>
    <x v="6"/>
    <x v="0"/>
    <n v="430"/>
    <n v="108567.0833333331"/>
    <n v="7"/>
    <n v="27.271308805675112"/>
    <n v="6.3421648385290963E-2"/>
    <d v="2003-01-01T00:00:00"/>
    <n v="2003"/>
    <s v="Estimate"/>
    <m/>
    <s v="https://www.doingbusiness.org/en/reports/thematic-reports/road-costs-knowledge-system"/>
    <m/>
  </r>
  <r>
    <n v="882"/>
    <s v="VNM"/>
    <x v="1"/>
    <m/>
    <s v="South-Eastern Asia"/>
    <x v="1"/>
    <x v="1"/>
    <s v="P059663C1S2"/>
    <x v="6"/>
    <x v="1"/>
    <x v="6"/>
    <x v="0"/>
    <n v="302"/>
    <n v="490499.4"/>
    <n v="23.55"/>
    <n v="64.808149027751426"/>
    <n v="0.21459651995944182"/>
    <d v="2012-01-01T00:00:00"/>
    <n v="2012"/>
    <s v="Actual"/>
    <m/>
    <s v="https://www.doingbusiness.org/en/reports/thematic-reports/road-costs-knowledge-system"/>
    <m/>
  </r>
  <r>
    <n v="883"/>
    <s v="VNM"/>
    <x v="1"/>
    <m/>
    <s v="South-Eastern Asia"/>
    <x v="1"/>
    <x v="1"/>
    <s v="P059663C2"/>
    <x v="13"/>
    <x v="2"/>
    <x v="13"/>
    <x v="0"/>
    <n v="600"/>
    <n v="2247803.912499995"/>
    <n v="144.93"/>
    <n v="564.63296931521336"/>
    <n v="0.9410549488586889"/>
    <d v="2003-01-01T00:00:00"/>
    <n v="2003"/>
    <s v="Estimate"/>
    <m/>
    <s v="https://www.doingbusiness.org/en/reports/thematic-reports/road-costs-knowledge-system"/>
    <m/>
  </r>
  <r>
    <n v="884"/>
    <s v="VNM"/>
    <x v="1"/>
    <m/>
    <s v="South-Eastern Asia"/>
    <x v="1"/>
    <x v="1"/>
    <s v="P059663C2"/>
    <x v="13"/>
    <x v="2"/>
    <x v="13"/>
    <x v="0"/>
    <n v="265"/>
    <n v="4430948.72"/>
    <n v="212.74"/>
    <n v="585.44737257595909"/>
    <n v="2.2092353682111665"/>
    <d v="2012-01-01T00:00:00"/>
    <n v="2012"/>
    <s v="Actual"/>
    <m/>
    <s v="https://www.doingbusiness.org/en/reports/thematic-reports/road-costs-knowledge-system"/>
    <m/>
  </r>
  <r>
    <n v="885"/>
    <s v="VNM"/>
    <x v="1"/>
    <m/>
    <s v="South-Eastern Asia"/>
    <x v="1"/>
    <x v="1"/>
    <s v="P059864C1"/>
    <x v="17"/>
    <x v="1"/>
    <x v="17"/>
    <x v="0"/>
    <n v="10000"/>
    <n v="1801457.1333333375"/>
    <n v="129.19999999999999"/>
    <n v="429.83672109485002"/>
    <n v="4.2983672109485005E-2"/>
    <d v="1999-01-01T00:00:00"/>
    <n v="1999"/>
    <s v="Estimate"/>
    <m/>
    <s v="https://www.doingbusiness.org/en/reports/thematic-reports/road-costs-knowledge-system"/>
    <m/>
  </r>
  <r>
    <n v="886"/>
    <s v="VNM"/>
    <x v="1"/>
    <m/>
    <s v="South-Eastern Asia"/>
    <x v="1"/>
    <x v="1"/>
    <s v="P059864C1"/>
    <x v="17"/>
    <x v="1"/>
    <x v="17"/>
    <x v="0"/>
    <n v="7599"/>
    <n v="2244732.3224999998"/>
    <n v="139.38"/>
    <n v="468.00819595407165"/>
    <n v="6.1588129484678462E-2"/>
    <d v="2007-01-01T00:00:00"/>
    <n v="2007"/>
    <s v="Actual"/>
    <m/>
    <s v="https://www.doingbusiness.org/en/reports/thematic-reports/road-costs-knowledge-system"/>
    <m/>
  </r>
  <r>
    <n v="887"/>
    <s v="TLS"/>
    <x v="29"/>
    <m/>
    <s v="South-Eastern Asia"/>
    <x v="1"/>
    <x v="1"/>
    <s v="Baucau to Viqueque Highway Project"/>
    <x v="5"/>
    <x v="1"/>
    <x v="5"/>
    <x v="0"/>
    <n v="58.27"/>
    <n v="74.099999999999994"/>
    <n v="74.099999999999994"/>
    <n v="175.37894807472227"/>
    <n v="3.0097639964771283"/>
    <d v="2018-01-01T00:00:00"/>
    <n v="2018"/>
    <s v="Estimate"/>
    <m/>
    <s v="https://www.adb.org/sites/default/files/linked-documents/51115-001-efa.pdf"/>
    <m/>
  </r>
  <r>
    <n v="888"/>
    <s v="TJK"/>
    <x v="30"/>
    <m/>
    <s v="Central Asia"/>
    <x v="1"/>
    <x v="5"/>
    <s v="Central Asia Regional Economic Cooperation Corridors 2, 5, and 6 (Dushanbe-Kurgonteppa) Road Project - Additional Financing"/>
    <x v="13"/>
    <x v="2"/>
    <x v="13"/>
    <x v="0"/>
    <n v="39.6"/>
    <n v="312.67663366666642"/>
    <n v="65.63"/>
    <n v="120.49992886429555"/>
    <n v="3.0429274965731201"/>
    <d v="2018-01-01T00:00:00"/>
    <n v="2018"/>
    <s v="Estimate"/>
    <m/>
    <s v="https://www.adb.org/sites/default/files/linked-documents/49042-005-efa.pdf"/>
    <m/>
  </r>
  <r>
    <n v="890"/>
    <s v="KHM"/>
    <x v="19"/>
    <m/>
    <s v="South-Eastern Asia"/>
    <x v="1"/>
    <x v="1"/>
    <s v="Rural Roads Improvement Project III"/>
    <x v="5"/>
    <x v="1"/>
    <x v="5"/>
    <x v="0"/>
    <n v="359.8"/>
    <n v="183642.6"/>
    <n v="45.6"/>
    <n v="123.32969014563648"/>
    <n v="0.34277290201677729"/>
    <d v="2018-01-01T00:00:00"/>
    <n v="2018"/>
    <s v="Estimate"/>
    <m/>
    <s v="https://www.adb.org/sites/default/files/linked-documents/42334-018-efa.pdf"/>
    <m/>
  </r>
  <r>
    <n v="891"/>
    <s v="LAO"/>
    <x v="31"/>
    <m/>
    <s v="South-Eastern Asia"/>
    <x v="1"/>
    <x v="1"/>
    <s v="Second Greater Mekong Subregion Tourism Infrastructure for Inclusive Growth Project"/>
    <x v="5"/>
    <x v="1"/>
    <x v="5"/>
    <x v="0"/>
    <n v="73"/>
    <n v="397015.545125"/>
    <n v="50.51"/>
    <n v="127.18708247687124"/>
    <n v="1.7422888010530306"/>
    <d v="2018-01-01T00:00:00"/>
    <n v="2018"/>
    <s v="Estimate"/>
    <m/>
    <s v="https://www.adb.org/sites/default/files/project-documents/49387/49387-002-rrp-en.pdf"/>
    <m/>
  </r>
  <r>
    <n v="892"/>
    <s v="MMR"/>
    <x v="32"/>
    <m/>
    <s v="South-Eastern Asia"/>
    <x v="1"/>
    <x v="1"/>
    <s v="Greater Mekong Subregion Highway Modernization Project"/>
    <x v="13"/>
    <x v="2"/>
    <x v="13"/>
    <x v="0"/>
    <n v="99"/>
    <n v="94383.972905266724"/>
    <n v="101.1"/>
    <n v="232.07260609067458"/>
    <n v="2.3441677382896424"/>
    <d v="2018-01-01T00:00:00"/>
    <n v="2018"/>
    <s v="Estimate"/>
    <m/>
    <s v="https://www.adb.org/sites/default/files/linked-documents/47087-003-efa.pdf"/>
    <m/>
  </r>
  <r>
    <n v="893"/>
    <s v="VNM"/>
    <x v="1"/>
    <m/>
    <s v="South-Eastern Asia"/>
    <x v="1"/>
    <x v="1"/>
    <s v="Second Greater Mekong Subregion Tourism Infrastructure for Inclusive Growth Project"/>
    <x v="19"/>
    <x v="1"/>
    <x v="19"/>
    <x v="0"/>
    <n v="31"/>
    <n v="990359.94250000163"/>
    <n v="47.31"/>
    <n v="125.50145103040596"/>
    <n v="4.048433904206644"/>
    <d v="2018-01-01T00:00:00"/>
    <n v="2018"/>
    <s v="Estimate"/>
    <m/>
    <s v="https://www.adb.org/sites/default/files/linked-documents/49387-003-ea.pdf"/>
    <m/>
  </r>
  <r>
    <n v="894"/>
    <s v="VNM"/>
    <x v="1"/>
    <m/>
    <s v="South-Eastern Asia"/>
    <x v="1"/>
    <x v="1"/>
    <s v="Northern Mountain Provinces Transport Connectivity Project"/>
    <x v="5"/>
    <x v="1"/>
    <x v="5"/>
    <x v="0"/>
    <n v="198"/>
    <n v="3318365.2100000056"/>
    <n v="158.52000000000001"/>
    <n v="420.51342247600832"/>
    <n v="2.123805164020244"/>
    <d v="2018-01-01T00:00:00"/>
    <n v="2018"/>
    <s v="Estimate"/>
    <m/>
    <s v="https://www.adb.org/sites/default/files/linked-documents/50098-002-efa.pdf"/>
    <m/>
  </r>
  <r>
    <n v="895"/>
    <s v="IND"/>
    <x v="4"/>
    <m/>
    <s v="Southern Asia"/>
    <x v="1"/>
    <x v="3"/>
    <s v="Railways Track Electrification Project"/>
    <x v="20"/>
    <x v="3"/>
    <x v="20"/>
    <x v="0"/>
    <n v="3378"/>
    <n v="43948.384062500023"/>
    <n v="750"/>
    <n v="2224.718194708707"/>
    <n v="0.65859034775272551"/>
    <d v="2018-01-01T00:00:00"/>
    <n v="2018"/>
    <s v="Estimate"/>
    <m/>
    <s v="https://www.adb.org/sites/default/files/project-documents/51228/51228-001-rrp-en.pdf"/>
    <m/>
  </r>
  <r>
    <n v="896"/>
    <s v="MNG"/>
    <x v="24"/>
    <m/>
    <s v="Eastern Asia"/>
    <x v="1"/>
    <x v="2"/>
    <s v="Regional Road Development and Maintenance Project"/>
    <x v="8"/>
    <x v="2"/>
    <x v="8"/>
    <x v="0"/>
    <n v="311"/>
    <n v="77872.695250000004"/>
    <n v="51.1"/>
    <n v="81.122396543069101"/>
    <n v="0.26084371878800355"/>
    <d v="2019-01-01T00:00:00"/>
    <n v="2019"/>
    <s v="Estimate"/>
    <m/>
    <s v="https://www.adb.org/sites/default/files/linked-documents/48186-005-ea.pdf"/>
    <m/>
  </r>
  <r>
    <n v="897"/>
    <s v="PHL"/>
    <x v="5"/>
    <m/>
    <s v="South-Eastern Asia"/>
    <x v="1"/>
    <x v="1"/>
    <s v="Malolos-Clark Railway Project"/>
    <x v="21"/>
    <x v="0"/>
    <x v="21"/>
    <x v="0"/>
    <n v="53.1"/>
    <n v="175812.09756865172"/>
    <n v="4142"/>
    <n v="8769.8268243334551"/>
    <n v="165.15681401757919"/>
    <d v="2019-01-01T00:00:00"/>
    <n v="2019"/>
    <s v="Estimate"/>
    <m/>
    <s v="https://www.adb.org/sites/default/files/linked-documents/52083-001-efa.pdf"/>
    <m/>
  </r>
  <r>
    <n v="898"/>
    <s v="MMR"/>
    <x v="32"/>
    <m/>
    <s v="South-Eastern Asia"/>
    <x v="1"/>
    <x v="1"/>
    <s v="Rural Roads and Access Project"/>
    <x v="5"/>
    <x v="1"/>
    <x v="5"/>
    <x v="0"/>
    <n v="152"/>
    <n v="37809.603389350174"/>
    <n v="40.5"/>
    <n v="86.975847397476272"/>
    <n v="0.57220952235181755"/>
    <d v="2019-01-01T00:00:00"/>
    <n v="2019"/>
    <s v="Estimate"/>
    <m/>
    <s v="https://www.adb.org/sites/default/files/linked-documents/50218-002-efa.pdf"/>
    <m/>
  </r>
  <r>
    <n v="899"/>
    <s v="GEO"/>
    <x v="20"/>
    <m/>
    <s v="Western Asia"/>
    <x v="0"/>
    <x v="5"/>
    <s v="East–West Highway (Shorapani–Argveta Section) Improvement Project"/>
    <x v="5"/>
    <x v="1"/>
    <x v="5"/>
    <x v="0"/>
    <n v="29.7"/>
    <n v="358.28559000000001"/>
    <n v="215.4"/>
    <n v="375.60208218476748"/>
    <n v="12.646534753695875"/>
    <d v="2019-01-01T00:00:00"/>
    <n v="2019"/>
    <s v="Estimate"/>
    <m/>
    <s v="https://www.adb.org/sites/default/files/linked-documents/53178-001-efa.pdf"/>
    <m/>
  </r>
  <r>
    <n v="900"/>
    <s v="TJK"/>
    <x v="30"/>
    <m/>
    <s v="Central Asia"/>
    <x v="1"/>
    <x v="5"/>
    <s v="Central Asia Regional Economic Cooperation Corridors 2, 3, and 5 (Obigarm-Nurobod) Road Project"/>
    <x v="14"/>
    <x v="2"/>
    <x v="14"/>
    <x v="0"/>
    <n v="60"/>
    <n v="1102.4435933333325"/>
    <n v="231.4"/>
    <n v="424.86185493216504"/>
    <n v="7.0810309155360844"/>
    <d v="2018-01-01T00:00:00"/>
    <n v="2018"/>
    <s v="Estimate"/>
    <m/>
    <s v="https://www.adb.org/sites/default/files/linked-documents/52042-001-efa.pdf"/>
    <m/>
  </r>
  <r>
    <n v="901"/>
    <s v="KAZ"/>
    <x v="21"/>
    <m/>
    <s v="Central Asia"/>
    <x v="0"/>
    <x v="5"/>
    <s v="Central Asia Regional Economic Cooperation Corridors 1 and 6 Connector Road (Aktobe–Kandyagash) Reconstruction Project"/>
    <x v="3"/>
    <x v="1"/>
    <x v="3"/>
    <x v="0"/>
    <n v="89"/>
    <n v="19579.02375000004"/>
    <n v="128.69999999999999"/>
    <n v="146.10316808624032"/>
    <n v="1.6416086301824755"/>
    <d v="2019-01-01T00:00:00"/>
    <n v="2019"/>
    <s v="Estimate"/>
    <m/>
    <s v="https://www.adb.org/sites/default/files/linked-documents/52286-001-efa.pdf"/>
    <m/>
  </r>
  <r>
    <n v="902"/>
    <s v="IND"/>
    <x v="4"/>
    <m/>
    <s v="Southern Asia"/>
    <x v="1"/>
    <x v="3"/>
    <s v="_x0009_Rajasthan State Highway Investment Program - Tranche 2"/>
    <x v="5"/>
    <x v="1"/>
    <x v="5"/>
    <x v="0"/>
    <n v="754"/>
    <n v="22222.646895816681"/>
    <n v="379.24"/>
    <n v="1104.209601106342"/>
    <n v="1.4644689669845385"/>
    <d v="2019-01-01T00:00:00"/>
    <n v="2019"/>
    <s v="Estimate"/>
    <m/>
    <s v="https://www.adb.org/sites/default/files/project-documents/49228/49228-003-pfrtr-en.pdf"/>
    <m/>
  </r>
  <r>
    <n v="903"/>
    <s v="MMR"/>
    <x v="32"/>
    <m/>
    <s v="South-Eastern Asia"/>
    <x v="1"/>
    <x v="1"/>
    <s v="Second Greater Mekong Subregion Highway Modernization Project"/>
    <x v="12"/>
    <x v="2"/>
    <x v="12"/>
    <x v="0"/>
    <n v="64"/>
    <n v="465655.60677960428"/>
    <n v="498.79"/>
    <n v="1071.1773561330172"/>
    <n v="16.737146189578393"/>
    <d v="2020-01-01T00:00:00"/>
    <n v="2020"/>
    <s v="Estimate"/>
    <m/>
    <s v="https://www.adb.org/sites/default/files/linked-documents/mya-50381-006-ea.pdf"/>
    <m/>
  </r>
  <r>
    <n v="904"/>
    <s v="GEO"/>
    <x v="20"/>
    <m/>
    <s v="Western Asia"/>
    <x v="0"/>
    <x v="5"/>
    <s v="North–South Corridor (Kvesheti–Kobi) Road Project"/>
    <x v="22"/>
    <x v="2"/>
    <x v="14"/>
    <x v="0"/>
    <n v="28"/>
    <n v="489.69024000000002"/>
    <n v="294.39999999999998"/>
    <n v="513.35772049765808"/>
    <n v="18.334204303487788"/>
    <d v="2019-01-01T00:00:00"/>
    <n v="2019"/>
    <s v="Estimate"/>
    <m/>
    <s v="https://www.adb.org/sites/default/files/linked-documents/51257-001-efa.pdf"/>
    <m/>
  </r>
  <r>
    <n v="905"/>
    <s v="TJK"/>
    <x v="30"/>
    <m/>
    <s v="Central Asia"/>
    <x v="1"/>
    <x v="5"/>
    <s v="Road Network Sustainability Project"/>
    <x v="5"/>
    <x v="1"/>
    <x v="5"/>
    <x v="0"/>
    <n v="88.2"/>
    <n v="152.9318899999999"/>
    <n v="32.1"/>
    <n v="58.937189037694466"/>
    <n v="0.66822209793304377"/>
    <d v="2020-01-01T00:00:00"/>
    <n v="2020"/>
    <s v="Estimate"/>
    <m/>
    <s v="https://www.adb.org/sites/default/files/linked-documents/54005-001-efa.pdf"/>
    <m/>
  </r>
  <r>
    <n v="906"/>
    <s v="PHL"/>
    <x v="5"/>
    <m/>
    <s v="South-Eastern Asia"/>
    <x v="1"/>
    <x v="1"/>
    <s v="Epifanio de los Santos Avenue Greenways Project"/>
    <x v="23"/>
    <x v="4"/>
    <x v="22"/>
    <x v="0"/>
    <n v="5"/>
    <n v="6073.2001255728364"/>
    <n v="143.08000000000001"/>
    <n v="298.80510548964037"/>
    <n v="59.761021097928072"/>
    <d v="2020-01-01T00:00:00"/>
    <n v="2020"/>
    <s v="Estimate"/>
    <m/>
    <s v="https://www.adb.org/sites/default/files/linked-documents/51117-003-efa.pdf"/>
    <m/>
  </r>
  <r>
    <n v="907"/>
    <s v="VNM"/>
    <x v="1"/>
    <m/>
    <s v="South-Eastern Asia"/>
    <x v="1"/>
    <x v="1"/>
    <s v="Climate Resilient Inclusive Infrastructure for Ethnic Minorities Project I"/>
    <x v="5"/>
    <x v="1"/>
    <x v="5"/>
    <x v="0"/>
    <n v="121.8"/>
    <n v="290555.82333333383"/>
    <n v="13.88"/>
    <n v="35.765680084974008"/>
    <n v="0.2936426936368966"/>
    <d v="2021-01-01T00:00:00"/>
    <n v="2021"/>
    <s v="Estimate"/>
    <m/>
    <s v="https://www.adb.org/sites/default/files/linked-documents/49026-004-efa.pdf"/>
    <m/>
  </r>
  <r>
    <n v="908"/>
    <s v="TLS"/>
    <x v="29"/>
    <m/>
    <s v="South-Eastern Asia"/>
    <x v="1"/>
    <x v="1"/>
    <s v="Presidente Nicolau Lobato International Airport Expansion Project"/>
    <x v="24"/>
    <x v="5"/>
    <x v="23"/>
    <x v="0"/>
    <n v="250"/>
    <n v="210.316"/>
    <n v="210.316"/>
    <n v="501.980904119917"/>
    <n v="2.0079236164796681"/>
    <d v="2021-01-01T00:00:00"/>
    <n v="2021"/>
    <s v="Estimate"/>
    <m/>
    <s v="https://www.adb.org/sites/default/files/linked-documents/52320-002-ea.pdf"/>
    <m/>
  </r>
  <r>
    <n v="909"/>
    <s v="IND"/>
    <x v="4"/>
    <m/>
    <s v="Southern Asia"/>
    <x v="1"/>
    <x v="3"/>
    <s v="Bengaluru Metro Rail Project"/>
    <x v="0"/>
    <x v="0"/>
    <x v="0"/>
    <x v="0"/>
    <n v="56"/>
    <n v="167326.14758729175"/>
    <n v="2855.5"/>
    <n v="7893.8975001664012"/>
    <n v="140.96245536011432"/>
    <d v="2020-01-01T00:00:00"/>
    <n v="2020"/>
    <s v="Estimate"/>
    <m/>
    <s v="https://www.adb.org/sites/default/files/linked-documents/ind-53326-001-ea.pdf"/>
    <m/>
  </r>
  <r>
    <n v="911"/>
    <s v="BGD"/>
    <x v="8"/>
    <m/>
    <s v="Southern Asia"/>
    <x v="1"/>
    <x v="3"/>
    <s v="South Asia Subregional Economic Cooperation Dhaka–Sylhet Corridor Road Investment Project-Tranche 1"/>
    <x v="5"/>
    <x v="1"/>
    <x v="5"/>
    <x v="0"/>
    <n v="210"/>
    <n v="68723.036476499998"/>
    <n v="879.9"/>
    <n v="2087.2609848628904"/>
    <n v="9.9393380231566208"/>
    <d v="2021-01-01T00:00:00"/>
    <n v="2021"/>
    <s v="Estimate"/>
    <m/>
    <s v="https://www.adb.org/projects/53382-002/main"/>
    <m/>
  </r>
  <r>
    <n v="912"/>
    <s v="PAK"/>
    <x v="26"/>
    <m/>
    <s v="Southern Asia"/>
    <x v="1"/>
    <x v="5"/>
    <s v="Central Asia Regional Economic Cooperation Corridor Development Investment Program (Tranche 2)"/>
    <x v="13"/>
    <x v="2"/>
    <x v="13"/>
    <x v="0"/>
    <n v="222"/>
    <n v="27524.154772055499"/>
    <n v="270.83"/>
    <n v="685.4419193400571"/>
    <n v="3.0875762132435005"/>
    <d v="2021-01-01T00:00:00"/>
    <n v="2021"/>
    <s v="Estimate"/>
    <m/>
    <s v="https://www.adb.org/projects/48404-004/main"/>
    <m/>
  </r>
  <r>
    <n v="914"/>
    <s v="KHM"/>
    <x v="19"/>
    <m/>
    <s v="South-Eastern Asia"/>
    <x v="1"/>
    <x v="1"/>
    <s v="_x0009_Road Network Improvement Project"/>
    <x v="4"/>
    <x v="1"/>
    <x v="4"/>
    <x v="0"/>
    <n v="146.6"/>
    <n v="156660.02499999999"/>
    <n v="38.9"/>
    <n v="105.22582787228991"/>
    <n v="0.71777508780552468"/>
    <d v="2017-01-01T00:00:00"/>
    <n v="2017"/>
    <s v="Estimate"/>
    <m/>
    <s v="https://www.adb.org/sites/default/files/linked-documents/41123-015-ea.pdf"/>
    <m/>
  </r>
  <r>
    <n v="915"/>
    <s v="THA"/>
    <x v="10"/>
    <m/>
    <s v="South-Eastern Asia"/>
    <x v="0"/>
    <x v="1"/>
    <s v="_x0009_Greater Mekong Subregion Highway Expansion Phase 2 Project"/>
    <x v="13"/>
    <x v="2"/>
    <x v="13"/>
    <x v="0"/>
    <n v="125"/>
    <n v="5155.509947000005"/>
    <n v="167.79"/>
    <n v="388.00262763509346"/>
    <n v="3.1040210210807477"/>
    <d v="2017-01-01T00:00:00"/>
    <n v="2017"/>
    <s v="Estimate"/>
    <m/>
    <s v="https://www.adb.org/sites/default/files/linked-documents/41682-039-efa.pdf"/>
    <m/>
  </r>
  <r>
    <n v="916"/>
    <s v="PHL"/>
    <x v="5"/>
    <m/>
    <s v="South-Eastern Asia"/>
    <x v="1"/>
    <x v="1"/>
    <s v="_x0009_Improving Growth Corridors in Mindanao Road Sector Project"/>
    <x v="18"/>
    <x v="1"/>
    <x v="18"/>
    <x v="0"/>
    <n v="280"/>
    <n v="3891.890687124499"/>
    <n v="91.69"/>
    <n v="200.69033169308125"/>
    <n v="0.71675118461814735"/>
    <d v="2017-01-01T00:00:00"/>
    <n v="2017"/>
    <s v="Estimate"/>
    <m/>
    <s v="https://www.adb.org/sites/default/files/linked-documents/41076-048-efa.pdf"/>
    <m/>
  </r>
  <r>
    <n v="917"/>
    <s v="VNM"/>
    <x v="1"/>
    <m/>
    <s v="South-Eastern Asia"/>
    <x v="1"/>
    <x v="1"/>
    <s v="Basic Infrastructure for Inclusive Growth in the Northeastern Provinces Sector Project"/>
    <x v="5"/>
    <x v="1"/>
    <x v="5"/>
    <x v="0"/>
    <n v="265"/>
    <n v="2566436.8833333375"/>
    <n v="122.6"/>
    <n v="328.70956999139304"/>
    <n v="1.2404134716656341"/>
    <d v="2017-01-01T00:00:00"/>
    <n v="2017"/>
    <s v="Estimate"/>
    <m/>
    <s v="https://www.adb.org/sites/default/files/project-documents/49026/49026-002-rrp-en.pdf"/>
    <m/>
  </r>
  <r>
    <n v="918"/>
    <s v="VNM"/>
    <x v="1"/>
    <m/>
    <s v="South-Eastern Asia"/>
    <x v="1"/>
    <x v="1"/>
    <s v="Basic Infrastructure for Inclusive Growth in the North Central Provinces Sector Project"/>
    <x v="5"/>
    <x v="1"/>
    <x v="5"/>
    <x v="0"/>
    <n v="214"/>
    <n v="499261.98750000086"/>
    <n v="23.85"/>
    <n v="63.94554032866823"/>
    <n v="0.2988109361152721"/>
    <d v="2017-01-01T00:00:00"/>
    <n v="2017"/>
    <s v="Estimate"/>
    <m/>
    <s v="https://www.adb.org/sites/default/files/linked-documents/49026-003-efa.pdf"/>
    <m/>
  </r>
  <r>
    <n v="919"/>
    <s v="GEO"/>
    <x v="20"/>
    <m/>
    <s v="Western Asia"/>
    <x v="0"/>
    <x v="5"/>
    <s v="Batumi Bypass Road Project"/>
    <x v="14"/>
    <x v="2"/>
    <x v="14"/>
    <x v="0"/>
    <n v="14.3"/>
    <n v="259.03349550000001"/>
    <n v="155.72999999999999"/>
    <n v="280.13444580220789"/>
    <n v="19.589821384769781"/>
    <d v="2017-01-01T00:00:00"/>
    <n v="2017"/>
    <s v="Estimate"/>
    <m/>
    <s v="https://www.adb.org/sites/default/files/linked-documents/50064-001-efa.pdf"/>
    <m/>
  </r>
  <r>
    <n v="920"/>
    <s v="GEO"/>
    <x v="20"/>
    <m/>
    <s v="Western Asia"/>
    <x v="0"/>
    <x v="5"/>
    <s v="Secondary Road Improvement Project"/>
    <x v="3"/>
    <x v="1"/>
    <x v="3"/>
    <x v="0"/>
    <n v="50"/>
    <n v="85.945294500000003"/>
    <n v="51.669999999999995"/>
    <n v="92.946425316895144"/>
    <n v="1.8589285063379029"/>
    <d v="2017-01-01T00:00:00"/>
    <n v="2017"/>
    <s v="Estimate"/>
    <m/>
    <s v="https://www.adb.org/sites/default/files/linked-documents/46375-002-efa.pdf"/>
    <m/>
  </r>
  <r>
    <n v="921"/>
    <s v="PAK"/>
    <x v="26"/>
    <m/>
    <s v="Southern Asia"/>
    <x v="1"/>
    <x v="5"/>
    <s v="Peshawar Sustainable Bus Rapid Transit Corridor Project"/>
    <x v="25"/>
    <x v="0"/>
    <x v="24"/>
    <x v="0"/>
    <n v="26"/>
    <n v="59656.163834126863"/>
    <n v="587"/>
    <n v="1794.1308202546616"/>
    <n v="69.005031548256213"/>
    <d v="2017-01-01T00:00:00"/>
    <n v="2017"/>
    <s v="Estimate"/>
    <m/>
    <s v="https://www.adb.org/sites/default/files/linked-documents/48289-002-efa.pdf"/>
    <m/>
  </r>
  <r>
    <n v="922"/>
    <s v="PAK"/>
    <x v="26"/>
    <m/>
    <s v="Southern Asia"/>
    <x v="1"/>
    <x v="5"/>
    <s v="Khyber Pakhtunkhwa Provincial Roads Improvement Project"/>
    <x v="13"/>
    <x v="2"/>
    <x v="13"/>
    <x v="0"/>
    <n v="214"/>
    <n v="21613.824509811067"/>
    <n v="212.67400000000001"/>
    <n v="650.0255162978533"/>
    <n v="3.0375024126067913"/>
    <d v="2017-01-01T00:00:00"/>
    <n v="2017"/>
    <s v="Estimate"/>
    <m/>
    <s v="https://www.adb.org/sites/default/files/linked-documents/47360-002-efa.pdf"/>
    <m/>
  </r>
  <r>
    <n v="923"/>
    <s v="PAK"/>
    <x v="26"/>
    <m/>
    <s v="Southern Asia"/>
    <x v="1"/>
    <x v="5"/>
    <s v="Central Asia Regional Economic Cooperation Corridor Development Investment Program"/>
    <x v="13"/>
    <x v="2"/>
    <x v="13"/>
    <x v="0"/>
    <n v="143"/>
    <n v="19248.513509682503"/>
    <n v="189.4"/>
    <n v="578.88991031726221"/>
    <n v="4.0481811910298058"/>
    <d v="2017-01-01T00:00:00"/>
    <n v="2017"/>
    <s v="Estimate"/>
    <m/>
    <s v="https://www.adb.org/sites/default/files/linked-documents/48404-002-efa.pdf"/>
    <m/>
  </r>
  <r>
    <n v="924"/>
    <s v="AFG"/>
    <x v="15"/>
    <m/>
    <s v="Southern Asia"/>
    <x v="1"/>
    <x v="5"/>
    <s v="_x0009_Qaisar–Dari Bum Road Project"/>
    <x v="3"/>
    <x v="1"/>
    <x v="3"/>
    <x v="0"/>
    <n v="90"/>
    <n v="18496.084999999999"/>
    <n v="334"/>
    <n v="1065.4313090868657"/>
    <n v="11.838125656520729"/>
    <d v="2017-01-01T00:00:00"/>
    <n v="2017"/>
    <s v="Estimate"/>
    <m/>
    <s v="https://www.adb.org/projects/37075-023/main"/>
    <m/>
  </r>
  <r>
    <n v="925"/>
    <s v="WSM"/>
    <x v="33"/>
    <m/>
    <s v="Polynesia"/>
    <x v="1"/>
    <x v="4"/>
    <s v="Central Cross Island Road Upgrading Project"/>
    <x v="19"/>
    <x v="1"/>
    <x v="19"/>
    <x v="0"/>
    <n v="20"/>
    <n v="90.125101358204631"/>
    <n v="39"/>
    <n v="49.628734959642287"/>
    <n v="2.4814367479821144"/>
    <d v="2020-01-01T00:00:00"/>
    <n v="2020"/>
    <s v="Estimate"/>
    <m/>
    <s v="https://www.adb.org/sites/default/files/project-documents/51268/51268-001-rrp-en.pdf"/>
    <m/>
  </r>
  <r>
    <n v="926"/>
    <s v="SLB"/>
    <x v="34"/>
    <m/>
    <s v="Melanesia"/>
    <x v="1"/>
    <x v="4"/>
    <s v="Land and Maritime Connectivity Project"/>
    <x v="19"/>
    <x v="1"/>
    <x v="19"/>
    <x v="0"/>
    <n v="35"/>
    <n v="618.49084297356251"/>
    <n v="84.7"/>
    <n v="78.186385515731729"/>
    <n v="2.2338967290209064"/>
    <d v="2021-01-01T00:00:00"/>
    <n v="2021"/>
    <s v="Estimate"/>
    <m/>
    <s v="https://www.adb.org/sites/default/files/project-documents/53421/53421-001-rrp-en.pdf"/>
    <m/>
  </r>
  <r>
    <n v="929"/>
    <s v="PNG"/>
    <x v="27"/>
    <m/>
    <s v="Melanesia"/>
    <x v="1"/>
    <x v="4"/>
    <s v="Sustainable Highlands Highway Investment Program"/>
    <x v="5"/>
    <x v="1"/>
    <x v="5"/>
    <x v="0"/>
    <n v="430"/>
    <n v="1613.3537879999999"/>
    <n v="718.8"/>
    <n v="597.55332104367085"/>
    <n v="1.3896588861480716"/>
    <d v="2017-01-01T00:00:00"/>
    <n v="2017"/>
    <s v="Estimate"/>
    <m/>
    <s v="https://www.adb.org/sites/default/files/project-documents/48444/48444-002-rrp-en_0.pdf"/>
    <m/>
  </r>
  <r>
    <n v="930"/>
    <s v="IND"/>
    <x v="4"/>
    <s v="Amritsar"/>
    <s v="Southern Asia"/>
    <x v="1"/>
    <x v="3"/>
    <s v="Amritsar,BRTS"/>
    <x v="25"/>
    <x v="0"/>
    <x v="24"/>
    <x v="0"/>
    <n v="31"/>
    <n v="4394.1938299504191"/>
    <n v="74.989000000000004"/>
    <n v="218.34082316570897"/>
    <n v="7.0432523601841606"/>
    <d v="2019-01-01T00:00:00"/>
    <n v="2019"/>
    <s v="Estimate"/>
    <s v="Total System Cost (System's total planning and capital costs)"/>
    <s v="https://brtdata.org/"/>
    <m/>
  </r>
  <r>
    <n v="931"/>
    <s v="CHN"/>
    <x v="13"/>
    <s v="Dalian"/>
    <s v="Eastern Asia"/>
    <x v="0"/>
    <x v="2"/>
    <s v="Dalian,BRTS"/>
    <x v="25"/>
    <x v="0"/>
    <x v="24"/>
    <x v="0"/>
    <n v="13.7"/>
    <n v="230.1572524517135"/>
    <n v="35.619999999999997"/>
    <n v="62.246428579816822"/>
    <n v="4.543534932833345"/>
    <d v="2011-01-01T00:00:00"/>
    <n v="2011"/>
    <s v="Estimate"/>
    <s v="Total System Cost (System's total planning and capital costs)"/>
    <s v="https://brtdata.org/"/>
    <m/>
  </r>
  <r>
    <n v="932"/>
    <s v="CHN"/>
    <x v="13"/>
    <s v="Changzhou"/>
    <s v="Eastern Asia"/>
    <x v="0"/>
    <x v="2"/>
    <s v="Changzhou,BRTS"/>
    <x v="25"/>
    <x v="0"/>
    <x v="24"/>
    <x v="0"/>
    <n v="49.9"/>
    <n v="1418.6784488573335"/>
    <n v="219.56"/>
    <n v="383.68404994341893"/>
    <n v="7.6890591171025839"/>
    <d v="2011-01-01T00:00:00"/>
    <n v="2011"/>
    <s v="Estimate"/>
    <s v="Total System Cost (System's total planning and capital costs)"/>
    <s v="https://brtdata.org/"/>
    <m/>
  </r>
  <r>
    <n v="933"/>
    <s v="IND"/>
    <x v="4"/>
    <s v="Ahmedabad"/>
    <s v="Southern Asia"/>
    <x v="1"/>
    <x v="3"/>
    <s v="Ahmedabad,BRTS"/>
    <x v="25"/>
    <x v="0"/>
    <x v="24"/>
    <x v="0"/>
    <n v="82"/>
    <n v="23064.111956000012"/>
    <n v="393.59999999999997"/>
    <n v="1361.6338395167531"/>
    <n v="16.605290725814061"/>
    <d v="2013-01-01T00:00:00"/>
    <n v="2013"/>
    <s v="Estimate"/>
    <s v="Total System Cost (System's total planning and capital costs)"/>
    <s v="https://brtdata.org/"/>
    <m/>
  </r>
  <r>
    <n v="934"/>
    <s v="IND"/>
    <x v="4"/>
    <s v="Hubballi-Dharwad"/>
    <s v="Southern Asia"/>
    <x v="1"/>
    <x v="3"/>
    <s v="Hubballi-Dharwad,BRTS"/>
    <x v="25"/>
    <x v="0"/>
    <x v="24"/>
    <x v="0"/>
    <n v="22.25"/>
    <n v="8254.3708451574021"/>
    <n v="140.86475000000002"/>
    <n v="389.41407735477685"/>
    <n v="17.50175628560795"/>
    <d v="2020-01-01T00:00:00"/>
    <n v="2020"/>
    <s v="Estimate"/>
    <s v="Total System Cost (System's total planning and capital costs)"/>
    <s v="https://brtdata.org/"/>
    <m/>
  </r>
  <r>
    <n v="935"/>
    <s v="CHN"/>
    <x v="13"/>
    <s v="Chengdu"/>
    <s v="Eastern Asia"/>
    <x v="0"/>
    <x v="2"/>
    <s v="Chengdu,BRTS"/>
    <x v="25"/>
    <x v="0"/>
    <x v="24"/>
    <x v="0"/>
    <n v="28.8"/>
    <n v="3384.9658317652252"/>
    <n v="546.33600000000001"/>
    <n v="858.08613682502244"/>
    <n v="29.79465752864661"/>
    <d v="2014-01-01T00:00:00"/>
    <n v="2014"/>
    <s v="Estimate"/>
    <s v="Total System Cost (System's total planning and capital costs)"/>
    <s v="https://brtdata.org/"/>
    <m/>
  </r>
  <r>
    <n v="936"/>
    <s v="MYS"/>
    <x v="12"/>
    <s v="Subang Jaya"/>
    <s v="South-Eastern Asia"/>
    <x v="0"/>
    <x v="1"/>
    <s v="Subang Jaya,BRTS"/>
    <x v="25"/>
    <x v="0"/>
    <x v="24"/>
    <x v="0"/>
    <n v="5.4"/>
    <n v="533.4173084459635"/>
    <n v="169.29000000000002"/>
    <n v="325.11448619426017"/>
    <n v="60.206386332270398"/>
    <d v="2015-01-01T00:00:00"/>
    <n v="2015"/>
    <s v="Estimate"/>
    <s v="Total System Cost (System's total planning and capital costs)"/>
    <s v="https://brtdata.org/"/>
    <m/>
  </r>
  <r>
    <n v="937"/>
    <s v="NZL"/>
    <x v="7"/>
    <s v="Auckland"/>
    <s v="Australia and New Zealand"/>
    <x v="2"/>
    <x v="4"/>
    <s v="Auckland,BRTS"/>
    <x v="25"/>
    <x v="0"/>
    <x v="24"/>
    <x v="0"/>
    <n v="6.2"/>
    <n v="320.72815012517799"/>
    <n v="225.43200000000002"/>
    <n v="204.2349725833221"/>
    <n v="32.941124610213244"/>
    <d v="2008-01-01T00:00:00"/>
    <n v="2008"/>
    <s v="Estimate"/>
    <s v="Total System Cost (System's total planning and capital costs)"/>
    <s v="https://brtdata.org/"/>
    <m/>
  </r>
  <r>
    <n v="938"/>
    <s v="JPN"/>
    <x v="11"/>
    <s v="Nagoya"/>
    <s v="Eastern Asia"/>
    <x v="2"/>
    <x v="2"/>
    <s v="Nagoya,BRTS"/>
    <x v="25"/>
    <x v="0"/>
    <x v="24"/>
    <x v="0"/>
    <n v="6.8"/>
    <n v="37233.665922500099"/>
    <n v="316.2"/>
    <n v="278.72900441686278"/>
    <n v="40.989559473068056"/>
    <d v="2007-01-01T00:00:00"/>
    <n v="2007"/>
    <s v="Estimate"/>
    <s v="Total System Cost (System's total planning and capital costs)"/>
    <s v="https://brtdata.org/"/>
    <m/>
  </r>
  <r>
    <n v="939"/>
    <s v="AUS"/>
    <x v="35"/>
    <s v="Brisbane"/>
    <s v="Australia and New Zealand"/>
    <x v="2"/>
    <x v="4"/>
    <s v="Brisbane,BRTS"/>
    <x v="25"/>
    <x v="0"/>
    <x v="24"/>
    <x v="0"/>
    <n v="28.4"/>
    <n v="1735.1348291349775"/>
    <n v="1353.26"/>
    <n v="1122.2089753799223"/>
    <n v="39.514400541546564"/>
    <d v="2009-01-01T00:00:00"/>
    <n v="2009"/>
    <s v="Estimate"/>
    <s v="Total System Cost (System's total planning and capital costs)"/>
    <s v="https://brtdata.org/"/>
    <m/>
  </r>
  <r>
    <n v="941"/>
    <s v="CHN"/>
    <x v="13"/>
    <m/>
    <s v="Eastern Asia"/>
    <x v="0"/>
    <x v="2"/>
    <s v="Shijiazhuang - Zhengzhou"/>
    <x v="26"/>
    <x v="3"/>
    <x v="25"/>
    <x v="0"/>
    <n v="355"/>
    <n v="43900"/>
    <n v="6317.7694100512981"/>
    <n v="12286.11166505355"/>
    <n v="34.608765253671969"/>
    <d v="2008-01-01T00:00:00"/>
    <n v="2008"/>
    <s v="Estimate"/>
    <s v="Total project cost includes the cost of project preparation, land acquisition, construction of the railway and regular_x000a_stations, contingencies, rolling stock and interest during construction"/>
    <s v="https://documents1.worldbank.org/curated/en/695111468024545450/pdf/892000BRI0Box3000china0transport09.pdf"/>
    <m/>
  </r>
  <r>
    <n v="942"/>
    <s v="CHN"/>
    <x v="13"/>
    <m/>
    <s v="Eastern Asia"/>
    <x v="0"/>
    <x v="2"/>
    <s v="Guiyang - Guangzhou"/>
    <x v="26"/>
    <x v="3"/>
    <x v="25"/>
    <x v="0"/>
    <n v="857"/>
    <n v="94600"/>
    <n v="13972.856853818905"/>
    <n v="26179.24719037332"/>
    <n v="30.547546313154399"/>
    <d v="2010-01-01T00:00:00"/>
    <n v="2010"/>
    <s v="Estimate"/>
    <s v="Total project cost includes the cost of project preparation, land acquisition, construction of the railway and regular_x000a_stations, contingencies, rolling stock and interest during construction"/>
    <s v="https://documents1.worldbank.org/curated/en/695111468024545450/pdf/892000BRI0Box3000china0transport09.pdf"/>
    <m/>
  </r>
  <r>
    <n v="943"/>
    <s v="CHN"/>
    <x v="13"/>
    <m/>
    <s v="Eastern Asia"/>
    <x v="0"/>
    <x v="2"/>
    <s v="Jilin- Hunchun"/>
    <x v="26"/>
    <x v="3"/>
    <x v="25"/>
    <x v="0"/>
    <n v="360"/>
    <n v="39600"/>
    <n v="6273.4334653065362"/>
    <n v="10803.486163009171"/>
    <n v="30.009683786136584"/>
    <d v="2012-01-01T00:00:00"/>
    <n v="2012"/>
    <s v="Estimate"/>
    <s v="Total project cost includes the cost of project preparation, land acquisition, construction of the railway and regular_x000a_stations, contingencies, rolling stock and interest during construction"/>
    <s v="https://documents1.worldbank.org/curated/en/695111468024545450/pdf/892000BRI0Box3000china0transport09.pdf"/>
    <m/>
  </r>
  <r>
    <n v="944"/>
    <s v="CHN"/>
    <x v="13"/>
    <m/>
    <s v="Eastern Asia"/>
    <x v="0"/>
    <x v="2"/>
    <s v="Zhangjiakou – Hohhot"/>
    <x v="26"/>
    <x v="3"/>
    <x v="25"/>
    <x v="0"/>
    <n v="286"/>
    <n v="34600"/>
    <n v="5481.3332802930845"/>
    <n v="9439.4096272756906"/>
    <n v="33.004928766698221"/>
    <d v="2012-01-01T00:00:00"/>
    <n v="2012"/>
    <s v="Estimate"/>
    <s v="Total project cost includes the cost of project preparation, land acquisition, construction of the railway and regular_x000a_stations, contingencies, rolling stock and interest during construction"/>
    <s v="https://documents1.worldbank.org/curated/en/695111468024545450/pdf/892000BRI0Box3000china0transport09.pdf"/>
    <m/>
  </r>
  <r>
    <n v="945"/>
    <s v="CHN"/>
    <x v="13"/>
    <m/>
    <s v="Eastern Asia"/>
    <x v="0"/>
    <x v="2"/>
    <s v="Nanning – Guangzhou"/>
    <x v="26"/>
    <x v="3"/>
    <x v="25"/>
    <x v="0"/>
    <n v="463"/>
    <n v="41000"/>
    <n v="6001.6839392174134"/>
    <n v="11517.570430913347"/>
    <n v="24.875962053808525"/>
    <d v="2009-01-01T00:00:00"/>
    <n v="2009"/>
    <s v="Estimate"/>
    <s v="Total project cost includes the cost of project preparation, land acquisition, construction of the railway and regular_x000a_stations, contingencies, rolling stock and interest during construction"/>
    <s v="https://documents1.worldbank.org/curated/en/695111468024545450/pdf/892000BRI0Box3000china0transport09.pdf"/>
    <m/>
  </r>
  <r>
    <n v="946"/>
    <s v="CHN"/>
    <x v="13"/>
    <m/>
    <s v="Eastern Asia"/>
    <x v="0"/>
    <x v="2"/>
    <s v="Harbin – Jiamusi"/>
    <x v="26"/>
    <x v="3"/>
    <x v="25"/>
    <x v="0"/>
    <n v="343"/>
    <n v="33900"/>
    <n v="5370.4392543912008"/>
    <n v="9248.4389122730026"/>
    <n v="26.963378752982514"/>
    <d v="2012-01-01T00:00:00"/>
    <n v="2012"/>
    <s v="Estimate"/>
    <s v="Total project cost includes the cost of project preparation, land acquisition, construction of the railway and regular_x000a_stations, contingencies, rolling stock and interest during construction"/>
    <s v="https://documents1.worldbank.org/curated/en/695111468024545450/pdf/892000BRI0Box3000china0transport09.pdf"/>
    <m/>
  </r>
  <r>
    <n v="947"/>
    <s v="AFG"/>
    <x v="15"/>
    <m/>
    <s v="Southern Asia"/>
    <x v="1"/>
    <x v="5"/>
    <s v="Kholm - Kunduz - Shir Khan Bandar (Tajikistan border)"/>
    <x v="27"/>
    <x v="3"/>
    <x v="26"/>
    <x v="0"/>
    <n v="205"/>
    <n v="151374.8190723384"/>
    <n v="2100"/>
    <n v="8877.0557620096024"/>
    <n v="43.30271103419318"/>
    <d v="2018-01-01T00:00:00"/>
    <n v="2018"/>
    <s v="Estimate"/>
    <s v="Construction starting year is considered as year of study"/>
    <s v="https://irjpro.com/#/app/home"/>
    <m/>
  </r>
  <r>
    <n v="949"/>
    <s v="ARM"/>
    <x v="16"/>
    <s v="Yerevan"/>
    <s v="Western Asia"/>
    <x v="0"/>
    <x v="5"/>
    <s v="Yerevan Metro Line 1 Northwest Extension"/>
    <x v="0"/>
    <x v="0"/>
    <x v="0"/>
    <x v="0"/>
    <n v="3"/>
    <n v="105339.67115133026"/>
    <n v="218.1"/>
    <n v="629.12255529640163"/>
    <n v="209.70751843213387"/>
    <d v="2018-01-01T00:00:00"/>
    <n v="2018"/>
    <s v="Estimate"/>
    <s v="Construction starting year is considered as year of study"/>
    <s v="https://irjpro.com/#/app/home"/>
    <m/>
  </r>
  <r>
    <n v="950"/>
    <s v="BGD"/>
    <x v="8"/>
    <m/>
    <s v="Southern Asia"/>
    <x v="1"/>
    <x v="3"/>
    <s v="Mongla Port Rail Link"/>
    <x v="27"/>
    <x v="3"/>
    <x v="26"/>
    <x v="0"/>
    <n v="75"/>
    <n v="24780"/>
    <n v="292.10000000000002"/>
    <n v="1081.9527289804539"/>
    <n v="14.426036386406052"/>
    <d v="2010-01-01T00:00:00"/>
    <n v="2010"/>
    <s v="Estimate"/>
    <s v="Construction starting year is considered as year of study"/>
    <s v="https://irjpro.com/#/app/home"/>
    <m/>
  </r>
  <r>
    <n v="951"/>
    <s v="BGD"/>
    <x v="8"/>
    <m/>
    <s v="Southern Asia"/>
    <x v="1"/>
    <x v="3"/>
    <s v="Dohazari - Ramu - Cox's Bazar Phase 1"/>
    <x v="27"/>
    <x v="3"/>
    <x v="26"/>
    <x v="0"/>
    <n v="128"/>
    <n v="25039.860575000013"/>
    <n v="300"/>
    <n v="823.47640040188958"/>
    <n v="6.4334093781397623"/>
    <d v="2018-01-01T00:00:00"/>
    <n v="2018"/>
    <s v="Estimate"/>
    <s v="Construction starting year is considered as year of study"/>
    <s v="https://irjpro.com/#/app/home"/>
    <m/>
  </r>
  <r>
    <n v="953"/>
    <s v="BGD"/>
    <x v="8"/>
    <m/>
    <s v="Southern Asia"/>
    <x v="1"/>
    <x v="3"/>
    <s v="Padma Rail Link (Dhaka to Jessore)"/>
    <x v="27"/>
    <x v="3"/>
    <x v="26"/>
    <x v="0"/>
    <n v="169"/>
    <n v="392467"/>
    <n v="4574.6000000000004"/>
    <n v="12906.913417848702"/>
    <n v="76.372268744666883"/>
    <d v="2018-01-01T00:00:00"/>
    <n v="2018"/>
    <s v="Estimate"/>
    <s v="Construction starting year is considered as year of study"/>
    <s v="https://irjpro.com/#/app/home"/>
    <m/>
  </r>
  <r>
    <n v="954"/>
    <s v="BGD"/>
    <x v="36"/>
    <m/>
    <s v="Southern Asia"/>
    <x v="1"/>
    <x v="3"/>
    <s v="Agartala - Akhaura cross-border line"/>
    <x v="27"/>
    <x v="3"/>
    <x v="26"/>
    <x v="0"/>
    <n v="15.6"/>
    <n v="9800"/>
    <n v="131.1"/>
    <n v="378.74150452158455"/>
    <n v="24.278301571896446"/>
    <d v="2013-01-01T00:00:00"/>
    <n v="2013"/>
    <s v="Estimate"/>
    <s v="Construction starting year is considered as year of study"/>
    <s v="https://irjpro.com/#/app/home"/>
    <m/>
  </r>
  <r>
    <n v="955"/>
    <s v="BGD"/>
    <x v="36"/>
    <m/>
    <s v="Southern Asia"/>
    <x v="1"/>
    <x v="3"/>
    <s v="Bangladesh - India (Akhaura - Agartala)"/>
    <x v="27"/>
    <x v="3"/>
    <x v="26"/>
    <x v="0"/>
    <n v="15.1"/>
    <n v="9680"/>
    <n v="135.5"/>
    <n v="339.98245660810693"/>
    <n v="22.515394477358075"/>
    <d v="2016-01-01T00:00:00"/>
    <n v="2016"/>
    <s v="Estimate"/>
    <s v="Construction starting year is considered as year of study"/>
    <s v="https://irjpro.com/#/app/home"/>
    <m/>
  </r>
  <r>
    <n v="956"/>
    <s v="KHM"/>
    <x v="19"/>
    <m/>
    <s v="South-Eastern Asia"/>
    <x v="1"/>
    <x v="1"/>
    <s v="Phnom Penh - Loc Ninh (Vietnam border)"/>
    <x v="27"/>
    <x v="3"/>
    <x v="26"/>
    <x v="0"/>
    <n v="257"/>
    <n v="2779100.4935931913"/>
    <n v="686"/>
    <n v="1866.3730678961942"/>
    <n v="7.2621520151602885"/>
    <d v="2018-01-01T00:00:00"/>
    <n v="2018"/>
    <s v="Estimate"/>
    <s v="Construction starting year is considered as year of study"/>
    <s v="https://irjpro.com/#/app/home"/>
    <m/>
  </r>
  <r>
    <n v="957"/>
    <s v="CHN"/>
    <x v="13"/>
    <s v="Shenzhen"/>
    <s v="Eastern Asia"/>
    <x v="0"/>
    <x v="2"/>
    <s v="Shenzhen Line 3 (Southern Extension)"/>
    <x v="0"/>
    <x v="0"/>
    <x v="0"/>
    <x v="0"/>
    <n v="1.7"/>
    <n v="1001"/>
    <n v="141.69999999999999"/>
    <n v="248.56183985447515"/>
    <n v="146.21284697322068"/>
    <d v="2015-01-01T00:00:00"/>
    <n v="2015"/>
    <s v="Estimate"/>
    <s v="Construction starting year is considered as year of study"/>
    <s v="https://irjpro.com/#/app/home"/>
    <m/>
  </r>
  <r>
    <n v="958"/>
    <s v="CHN"/>
    <x v="13"/>
    <s v="Guiyang"/>
    <s v="Eastern Asia"/>
    <x v="0"/>
    <x v="2"/>
    <s v="Guiyang S1 - Phase 1 - (Wangchengpo – Gui’an)"/>
    <x v="0"/>
    <x v="0"/>
    <x v="0"/>
    <x v="0"/>
    <n v="4.4000000000000004"/>
    <n v="1380"/>
    <n v="198.9"/>
    <n v="332.79939062611544"/>
    <n v="75.636225142298954"/>
    <d v="2017-01-01T00:00:00"/>
    <n v="2017"/>
    <s v="Estimate"/>
    <s v="Construction starting year is considered as year of study"/>
    <s v="https://irjpro.com/#/app/home"/>
    <m/>
  </r>
  <r>
    <n v="959"/>
    <s v="CHN"/>
    <x v="13"/>
    <s v="Hefei"/>
    <s v="Eastern Asia"/>
    <x v="0"/>
    <x v="2"/>
    <s v="Hefei LRT Line 1"/>
    <x v="2"/>
    <x v="0"/>
    <x v="2"/>
    <x v="0"/>
    <n v="11.3"/>
    <n v="2180"/>
    <n v="308.7"/>
    <n v="531.30407750327777"/>
    <n v="47.018059956042279"/>
    <d v="2016-01-01T00:00:00"/>
    <n v="2016"/>
    <s v="Estimate"/>
    <s v="Construction starting year is considered as year of study"/>
    <s v="https://irjpro.com/#/app/home"/>
    <m/>
  </r>
  <r>
    <n v="960"/>
    <s v="CHN"/>
    <x v="13"/>
    <s v="Zhengzhou"/>
    <s v="Eastern Asia"/>
    <x v="0"/>
    <x v="2"/>
    <s v="Zhengzhou City Line LRT"/>
    <x v="2"/>
    <x v="0"/>
    <x v="2"/>
    <x v="0"/>
    <n v="22.6"/>
    <n v="3100"/>
    <n v="438.9"/>
    <n v="750.28653863438069"/>
    <n v="33.198519408600916"/>
    <d v="2018-01-01T00:00:00"/>
    <n v="2018"/>
    <s v="Estimate"/>
    <s v="Construction starting year is considered as year of study"/>
    <s v="https://irjpro.com/#/app/home"/>
    <m/>
  </r>
  <r>
    <n v="961"/>
    <s v="CHN"/>
    <x v="13"/>
    <s v="Xi'an"/>
    <s v="Eastern Asia"/>
    <x v="0"/>
    <x v="2"/>
    <s v="Xi'an Line 1 Phase 3 Western Extension"/>
    <x v="0"/>
    <x v="0"/>
    <x v="0"/>
    <x v="0"/>
    <n v="10.5"/>
    <n v="3700"/>
    <n v="523.9"/>
    <n v="875.78439266238524"/>
    <n v="83.40803739641764"/>
    <d v="2020-01-01T00:00:00"/>
    <n v="2020"/>
    <s v="Estimate"/>
    <s v="Construction starting year is considered as year of study"/>
    <s v="https://irjpro.com/#/app/home"/>
    <m/>
  </r>
  <r>
    <n v="962"/>
    <s v="CHN"/>
    <x v="13"/>
    <s v="Nanning"/>
    <s v="Eastern Asia"/>
    <x v="0"/>
    <x v="2"/>
    <s v="Nanning Line 2 East Extension (Yudong - Tanze)"/>
    <x v="0"/>
    <x v="0"/>
    <x v="0"/>
    <x v="0"/>
    <n v="6.5"/>
    <n v="3801"/>
    <n v="538.20000000000005"/>
    <n v="916.64527809410492"/>
    <n v="141.02235047601613"/>
    <d v="2017-01-01T00:00:00"/>
    <n v="2017"/>
    <s v="Estimate"/>
    <s v="Construction starting year is considered as year of study"/>
    <s v="https://irjpro.com/#/app/home"/>
    <m/>
  </r>
  <r>
    <n v="963"/>
    <s v="CHN"/>
    <x v="13"/>
    <s v="Zhengzhou"/>
    <s v="Eastern Asia"/>
    <x v="0"/>
    <x v="2"/>
    <s v="Zhengzhou East Line LRT"/>
    <x v="2"/>
    <x v="0"/>
    <x v="2"/>
    <x v="0"/>
    <n v="33.1"/>
    <n v="4600"/>
    <n v="651.29999999999995"/>
    <n v="1113.3284121671456"/>
    <n v="33.635299461243072"/>
    <d v="2018-01-01T00:00:00"/>
    <n v="2018"/>
    <s v="Estimate"/>
    <s v="Construction starting year is considered as year of study"/>
    <s v="https://irjpro.com/#/app/home"/>
    <m/>
  </r>
  <r>
    <n v="964"/>
    <s v="CHN"/>
    <x v="13"/>
    <s v="Zhengzhou"/>
    <s v="Eastern Asia"/>
    <x v="0"/>
    <x v="2"/>
    <s v="Zhengzhou West Plains LRT"/>
    <x v="2"/>
    <x v="0"/>
    <x v="2"/>
    <x v="0"/>
    <n v="37.700000000000003"/>
    <n v="4600"/>
    <n v="651.29999999999995"/>
    <n v="1113.3284121671456"/>
    <n v="29.531257617165664"/>
    <d v="2018-01-01T00:00:00"/>
    <n v="2018"/>
    <s v="Estimate"/>
    <s v="Construction starting year is considered as year of study"/>
    <s v="https://irjpro.com/#/app/home"/>
    <m/>
  </r>
  <r>
    <n v="965"/>
    <s v="CHN"/>
    <x v="13"/>
    <s v="Chengdu"/>
    <s v="Eastern Asia"/>
    <x v="0"/>
    <x v="2"/>
    <s v="Chengdu LRT Phase 1 Branch Line"/>
    <x v="2"/>
    <x v="0"/>
    <x v="2"/>
    <x v="0"/>
    <n v="11.9"/>
    <n v="5458"/>
    <n v="772.8"/>
    <n v="1330.2099334921513"/>
    <n v="111.78234735228162"/>
    <d v="2016-01-01T00:00:00"/>
    <n v="2016"/>
    <s v="Estimate"/>
    <s v="Construction starting year is considered as year of study"/>
    <s v="https://irjpro.com/#/app/home"/>
    <m/>
  </r>
  <r>
    <n v="966"/>
    <s v="CHN"/>
    <x v="13"/>
    <m/>
    <s v="Eastern Asia"/>
    <x v="0"/>
    <x v="2"/>
    <s v="Heshun - Xingtai"/>
    <x v="27"/>
    <x v="3"/>
    <x v="26"/>
    <x v="0"/>
    <n v="134.6"/>
    <n v="6640"/>
    <n v="940.1"/>
    <n v="1648.8018148188962"/>
    <n v="12.249642012027461"/>
    <d v="2015-01-01T00:00:00"/>
    <n v="2015"/>
    <s v="Estimate"/>
    <s v="Construction starting year is considered as year of study"/>
    <s v="https://irjpro.com/#/app/home"/>
    <m/>
  </r>
  <r>
    <n v="967"/>
    <s v="CHN"/>
    <x v="13"/>
    <s v="Yibin City"/>
    <s v="Eastern Asia"/>
    <x v="0"/>
    <x v="2"/>
    <s v="Yibin LRT Line 1"/>
    <x v="2"/>
    <x v="0"/>
    <x v="2"/>
    <x v="0"/>
    <n v="14.7"/>
    <n v="7000"/>
    <n v="991.1"/>
    <n v="1694.1954098195692"/>
    <n v="115.25138842309995"/>
    <d v="2018-01-01T00:00:00"/>
    <n v="2018"/>
    <s v="Estimate"/>
    <s v="Construction starting year is considered as year of study"/>
    <s v="https://irjpro.com/#/app/home"/>
    <m/>
  </r>
  <r>
    <n v="968"/>
    <s v="CHN"/>
    <x v="13"/>
    <s v="Shenzhen"/>
    <s v="Eastern Asia"/>
    <x v="0"/>
    <x v="2"/>
    <s v="Shenzhen Line 2 (Eastern Extension)"/>
    <x v="0"/>
    <x v="0"/>
    <x v="0"/>
    <x v="0"/>
    <n v="24.8"/>
    <n v="7000"/>
    <n v="991.1"/>
    <n v="1706.0222672123598"/>
    <n v="68.791220452111276"/>
    <d v="2016-01-01T00:00:00"/>
    <n v="2016"/>
    <s v="Estimate"/>
    <s v="Construction starting year is considered as year of study"/>
    <s v="https://irjpro.com/#/app/home"/>
    <m/>
  </r>
  <r>
    <n v="969"/>
    <s v="CHN"/>
    <x v="13"/>
    <s v="Shanghai"/>
    <s v="Eastern Asia"/>
    <x v="0"/>
    <x v="2"/>
    <s v="Shanghai Line 10 Phase 2"/>
    <x v="0"/>
    <x v="0"/>
    <x v="0"/>
    <x v="0"/>
    <n v="9.8000000000000007"/>
    <n v="7261"/>
    <n v="1028"/>
    <n v="1769.6325260327062"/>
    <n v="180.57474755435777"/>
    <d v="2016-01-01T00:00:00"/>
    <n v="2016"/>
    <s v="Estimate"/>
    <s v="Construction starting year is considered as year of study"/>
    <s v="https://irjpro.com/#/app/home"/>
    <m/>
  </r>
  <r>
    <n v="970"/>
    <s v="CHN"/>
    <x v="13"/>
    <s v="Shijiazhuang"/>
    <s v="Eastern Asia"/>
    <x v="0"/>
    <x v="2"/>
    <s v="Shijiazhuang Line 1 Phase 2"/>
    <x v="0"/>
    <x v="0"/>
    <x v="0"/>
    <x v="0"/>
    <n v="12.7"/>
    <n v="7730"/>
    <n v="1094.4000000000001"/>
    <n v="1864.1589054636756"/>
    <n v="146.78416578454139"/>
    <d v="2017-01-01T00:00:00"/>
    <n v="2017"/>
    <s v="Estimate"/>
    <s v="Construction starting year is considered as year of study"/>
    <s v="https://irjpro.com/#/app/home"/>
    <m/>
  </r>
  <r>
    <n v="971"/>
    <s v="CHN"/>
    <x v="13"/>
    <s v="Guiyang"/>
    <s v="Eastern Asia"/>
    <x v="0"/>
    <x v="2"/>
    <s v="Guiyang Line 2 - Phase 2 - (Youjiajie – Shuiyanba)"/>
    <x v="0"/>
    <x v="0"/>
    <x v="0"/>
    <x v="0"/>
    <n v="13"/>
    <n v="8480"/>
    <n v="1200.5999999999999"/>
    <n v="2045.028139499608"/>
    <n v="157.30985688458523"/>
    <d v="2017-01-01T00:00:00"/>
    <n v="2017"/>
    <s v="Estimate"/>
    <s v="Construction starting year is considered as year of study"/>
    <s v="https://irjpro.com/#/app/home"/>
    <m/>
  </r>
  <r>
    <n v="972"/>
    <s v="CHN"/>
    <x v="13"/>
    <s v="Beijing"/>
    <s v="Eastern Asia"/>
    <x v="0"/>
    <x v="2"/>
    <s v="Beijing Yanfang line"/>
    <x v="0"/>
    <x v="0"/>
    <x v="0"/>
    <x v="0"/>
    <n v="14.4"/>
    <n v="8840"/>
    <n v="1251.5999999999999"/>
    <n v="2154.4624060224655"/>
    <n v="149.61544486267121"/>
    <d v="2016-01-01T00:00:00"/>
    <n v="2016"/>
    <s v="Estimate"/>
    <s v="Construction starting year is considered as year of study"/>
    <s v="https://irjpro.com/#/app/home"/>
    <m/>
  </r>
  <r>
    <n v="973"/>
    <s v="CHN"/>
    <x v="13"/>
    <m/>
    <s v="Eastern Asia"/>
    <x v="0"/>
    <x v="2"/>
    <s v="Xian Xianyang Airport Line"/>
    <x v="27"/>
    <x v="3"/>
    <x v="26"/>
    <x v="0"/>
    <n v="27.3"/>
    <n v="9000"/>
    <n v="1274.3"/>
    <n v="2434.065627959666"/>
    <n v="89.159913112075671"/>
    <d v="2011-01-01T00:00:00"/>
    <n v="2011"/>
    <s v="Estimate"/>
    <s v="Construction starting year is considered as year of study"/>
    <s v="https://irjpro.com/#/app/home"/>
    <m/>
  </r>
  <r>
    <n v="974"/>
    <s v="CHN"/>
    <x v="13"/>
    <m/>
    <s v="Eastern Asia"/>
    <x v="0"/>
    <x v="2"/>
    <s v="Mile - Mengzi High Speed Line"/>
    <x v="26"/>
    <x v="3"/>
    <x v="25"/>
    <x v="0"/>
    <n v="107"/>
    <n v="9420"/>
    <n v="1333.7"/>
    <n v="2279.9029657857632"/>
    <n v="21.307504353137972"/>
    <d v="2018-01-01T00:00:00"/>
    <n v="2018"/>
    <s v="Estimate"/>
    <s v="Construction starting year is considered as year of study"/>
    <s v="https://irjpro.com/#/app/home"/>
    <m/>
  </r>
  <r>
    <n v="975"/>
    <s v="CHN"/>
    <x v="13"/>
    <s v="Baotou"/>
    <s v="Eastern Asia"/>
    <x v="0"/>
    <x v="2"/>
    <s v="Baotou Metro Line 2"/>
    <x v="0"/>
    <x v="0"/>
    <x v="0"/>
    <x v="0"/>
    <n v="14.3"/>
    <n v="10360"/>
    <n v="1466.8"/>
    <n v="2507.4092065329628"/>
    <n v="175.34330115615123"/>
    <d v="2018-01-01T00:00:00"/>
    <n v="2018"/>
    <s v="Estimate"/>
    <s v="Construction starting year is considered as year of study"/>
    <s v="https://irjpro.com/#/app/home"/>
    <m/>
  </r>
  <r>
    <n v="976"/>
    <s v="CHN"/>
    <x v="13"/>
    <s v="Zhengzhou"/>
    <s v="Eastern Asia"/>
    <x v="0"/>
    <x v="2"/>
    <s v="Zhengzhou Line 2 Phase 1"/>
    <x v="0"/>
    <x v="0"/>
    <x v="0"/>
    <x v="0"/>
    <n v="20.6"/>
    <n v="10408"/>
    <n v="1473.6"/>
    <n v="2880.2706633975213"/>
    <n v="139.8189642425981"/>
    <d v="2010-01-01T00:00:00"/>
    <n v="2010"/>
    <s v="Estimate"/>
    <s v="Construction starting year is considered as year of study"/>
    <s v="https://irjpro.com/#/app/home"/>
    <m/>
  </r>
  <r>
    <n v="977"/>
    <s v="CHN"/>
    <x v="13"/>
    <s v="Zhengzhou"/>
    <s v="Eastern Asia"/>
    <x v="0"/>
    <x v="2"/>
    <s v="Zhengzhou Line 2 Phase 2"/>
    <x v="0"/>
    <x v="0"/>
    <x v="0"/>
    <x v="0"/>
    <n v="9.4"/>
    <n v="10408"/>
    <n v="1473.6"/>
    <n v="2536.6113938780345"/>
    <n v="269.85227594447173"/>
    <d v="2016-01-01T00:00:00"/>
    <n v="2016"/>
    <s v="Estimate"/>
    <s v="Construction starting year is considered as year of study"/>
    <s v="https://irjpro.com/#/app/home"/>
    <m/>
  </r>
  <r>
    <n v="978"/>
    <s v="CHN"/>
    <x v="13"/>
    <s v="Beijing"/>
    <s v="Eastern Asia"/>
    <x v="0"/>
    <x v="2"/>
    <s v="Beijing Line 17 (Express Line)"/>
    <x v="0"/>
    <x v="0"/>
    <x v="0"/>
    <x v="0"/>
    <n v="49.7"/>
    <n v="10585"/>
    <n v="1498.7"/>
    <n v="2579.7493854918325"/>
    <n v="51.906426267441297"/>
    <d v="2016-01-01T00:00:00"/>
    <n v="2016"/>
    <s v="Estimate"/>
    <s v="Construction starting year is considered as year of study"/>
    <s v="https://irjpro.com/#/app/home"/>
    <m/>
  </r>
  <r>
    <n v="979"/>
    <s v="CHN"/>
    <x v="13"/>
    <s v="Qingdao"/>
    <s v="Eastern Asia"/>
    <x v="0"/>
    <x v="2"/>
    <s v="Qingdao Line 7 - Phase 1 - (Xingguolu – Dongguozhuang)"/>
    <x v="0"/>
    <x v="0"/>
    <x v="0"/>
    <x v="0"/>
    <n v="17.3"/>
    <n v="10700"/>
    <n v="1567"/>
    <n v="2656.9547317111728"/>
    <n v="153.58119836480768"/>
    <d v="2015-01-01T00:00:00"/>
    <n v="2015"/>
    <s v="Estimate"/>
    <s v="Construction starting year is considered as year of study"/>
    <s v="https://irjpro.com/#/app/home"/>
    <m/>
  </r>
  <r>
    <n v="980"/>
    <s v="CHN"/>
    <x v="13"/>
    <s v="Jinan"/>
    <s v="Eastern Asia"/>
    <x v="0"/>
    <x v="2"/>
    <s v="Jinan Metro Line 3"/>
    <x v="0"/>
    <x v="0"/>
    <x v="0"/>
    <x v="0"/>
    <n v="19"/>
    <n v="11800"/>
    <n v="1670.7"/>
    <n v="2875.8661075865493"/>
    <n v="151.3613740835026"/>
    <d v="2016-01-01T00:00:00"/>
    <n v="2016"/>
    <s v="Estimate"/>
    <s v="Construction starting year is considered as year of study"/>
    <s v="https://irjpro.com/#/app/home"/>
    <m/>
  </r>
  <r>
    <n v="981"/>
    <s v="CHN"/>
    <x v="13"/>
    <s v="Changzhou, …"/>
    <s v="Eastern Asia"/>
    <x v="0"/>
    <x v="2"/>
    <s v="Changzhou - Zhangjiagang PDL"/>
    <x v="26"/>
    <x v="3"/>
    <x v="25"/>
    <x v="0"/>
    <n v="80"/>
    <n v="12000"/>
    <n v="1699"/>
    <n v="2904.3349882621187"/>
    <n v="36.304187353276482"/>
    <d v="2018-01-01T00:00:00"/>
    <n v="2018"/>
    <s v="Estimate"/>
    <s v="Construction starting year is considered as year of study"/>
    <s v="https://irjpro.com/#/app/home"/>
    <m/>
  </r>
  <r>
    <n v="982"/>
    <s v="CHN"/>
    <x v="13"/>
    <s v="Jinan"/>
    <s v="Eastern Asia"/>
    <x v="0"/>
    <x v="2"/>
    <s v="Jinan Metro Line 1 Phase 1"/>
    <x v="0"/>
    <x v="0"/>
    <x v="0"/>
    <x v="0"/>
    <n v="26.3"/>
    <n v="12000"/>
    <n v="1699"/>
    <n v="2924.6096009354737"/>
    <n v="111.20188596712828"/>
    <d v="2016-01-01T00:00:00"/>
    <n v="2016"/>
    <s v="Estimate"/>
    <s v="Construction starting year is considered as year of study"/>
    <s v="https://irjpro.com/#/app/home"/>
    <m/>
  </r>
  <r>
    <n v="983"/>
    <s v="CHN"/>
    <x v="13"/>
    <m/>
    <s v="Eastern Asia"/>
    <x v="0"/>
    <x v="2"/>
    <s v="Xuyong - Bijie"/>
    <x v="27"/>
    <x v="3"/>
    <x v="26"/>
    <x v="0"/>
    <n v="180.6"/>
    <n v="12100"/>
    <n v="1713.2"/>
    <n v="2948.9813476099362"/>
    <n v="16.328800374362881"/>
    <d v="2016-01-01T00:00:00"/>
    <n v="2016"/>
    <s v="Estimate"/>
    <s v="Construction starting year is considered as year of study"/>
    <s v="https://irjpro.com/#/app/home"/>
    <m/>
  </r>
  <r>
    <n v="984"/>
    <s v="CHN"/>
    <x v="13"/>
    <s v="Shenzhen"/>
    <s v="Eastern Asia"/>
    <x v="0"/>
    <x v="2"/>
    <s v="Shenzhen Line 3 Phase 4 Eastern Extension"/>
    <x v="0"/>
    <x v="0"/>
    <x v="0"/>
    <x v="0"/>
    <n v="9.3000000000000007"/>
    <n v="10989"/>
    <n v="1736.1"/>
    <n v="2601.079646207284"/>
    <n v="279.68598346314877"/>
    <d v="2020-01-01T00:00:00"/>
    <n v="2020"/>
    <s v="Estimate"/>
    <s v="Construction starting year is considered as year of study"/>
    <s v="https://irjpro.com/#/app/home"/>
    <m/>
  </r>
  <r>
    <n v="985"/>
    <s v="CHN"/>
    <x v="13"/>
    <s v="Chengdu"/>
    <s v="Eastern Asia"/>
    <x v="0"/>
    <x v="2"/>
    <s v="Chengdu Line 6 Phase 2"/>
    <x v="0"/>
    <x v="0"/>
    <x v="0"/>
    <x v="0"/>
    <n v="18.7"/>
    <n v="12300"/>
    <n v="1741.5"/>
    <n v="2997.7248409588606"/>
    <n v="160.30614122774656"/>
    <d v="2016-01-01T00:00:00"/>
    <n v="2016"/>
    <s v="Estimate"/>
    <s v="Construction starting year is considered as year of study"/>
    <s v="https://irjpro.com/#/app/home"/>
    <m/>
  </r>
  <r>
    <n v="986"/>
    <s v="CHN"/>
    <x v="13"/>
    <s v="Wenzhou"/>
    <s v="Eastern Asia"/>
    <x v="0"/>
    <x v="2"/>
    <s v="Wenzhou Line S3"/>
    <x v="0"/>
    <x v="0"/>
    <x v="0"/>
    <x v="0"/>
    <n v="50.6"/>
    <n v="12240"/>
    <n v="1764.3"/>
    <n v="2897.1894503209714"/>
    <n v="57.256708504367026"/>
    <d v="2020-01-01T00:00:00"/>
    <n v="2020"/>
    <s v="Estimate"/>
    <s v="Construction starting year is considered as year of study"/>
    <s v="https://irjpro.com/#/app/home"/>
    <m/>
  </r>
  <r>
    <n v="987"/>
    <s v="CHN"/>
    <x v="13"/>
    <s v="Zhengzhou"/>
    <s v="Eastern Asia"/>
    <x v="0"/>
    <x v="2"/>
    <s v="Zhengzhou Line 12"/>
    <x v="0"/>
    <x v="0"/>
    <x v="0"/>
    <x v="0"/>
    <n v="17.100000000000001"/>
    <n v="12600"/>
    <n v="1784"/>
    <n v="2982.4009047421769"/>
    <n v="174.4094096340454"/>
    <d v="2020-01-01T00:00:00"/>
    <n v="2020"/>
    <s v="Estimate"/>
    <s v="Construction starting year is considered as year of study"/>
    <s v="https://irjpro.com/#/app/home"/>
    <m/>
  </r>
  <r>
    <n v="988"/>
    <s v="CHN"/>
    <x v="13"/>
    <s v="Dalian"/>
    <s v="Eastern Asia"/>
    <x v="0"/>
    <x v="2"/>
    <s v="Dalian Line 7"/>
    <x v="0"/>
    <x v="0"/>
    <x v="0"/>
    <x v="0"/>
    <n v="16.5"/>
    <n v="13560"/>
    <n v="1919.9"/>
    <n v="3281.8985367361943"/>
    <n v="198.9029416203754"/>
    <d v="2018-01-01T00:00:00"/>
    <n v="2018"/>
    <s v="Estimate"/>
    <s v="Construction starting year is considered as year of study"/>
    <s v="https://irjpro.com/#/app/home"/>
    <m/>
  </r>
  <r>
    <n v="989"/>
    <s v="CHN"/>
    <x v="13"/>
    <s v="Chengdu"/>
    <s v="Eastern Asia"/>
    <x v="0"/>
    <x v="2"/>
    <s v="Chengdu Line 10 - Phase 2 - (Airport Terminal 2 – Taipingsi)"/>
    <x v="0"/>
    <x v="0"/>
    <x v="0"/>
    <x v="0"/>
    <n v="27.6"/>
    <n v="13600"/>
    <n v="1925.5"/>
    <n v="3279.7621105182393"/>
    <n v="118.83196052602315"/>
    <d v="2017-01-01T00:00:00"/>
    <n v="2017"/>
    <s v="Estimate"/>
    <s v="Construction starting year is considered as year of study"/>
    <s v="https://irjpro.com/#/app/home"/>
    <m/>
  </r>
  <r>
    <n v="990"/>
    <s v="CHN"/>
    <x v="13"/>
    <s v="Nantong"/>
    <s v="Eastern Asia"/>
    <x v="0"/>
    <x v="2"/>
    <s v="Nantong Line 2 Phase 1"/>
    <x v="0"/>
    <x v="0"/>
    <x v="0"/>
    <x v="0"/>
    <n v="20.399999999999999"/>
    <n v="13900"/>
    <n v="1968"/>
    <n v="3364.1880280702876"/>
    <n v="164.91117784658275"/>
    <d v="2018-01-01T00:00:00"/>
    <n v="2018"/>
    <s v="Estimate"/>
    <s v="Construction starting year is considered as year of study"/>
    <s v="https://irjpro.com/#/app/home"/>
    <m/>
  </r>
  <r>
    <n v="991"/>
    <s v="CHN"/>
    <x v="13"/>
    <s v="Zhengzhou"/>
    <s v="Eastern Asia"/>
    <x v="0"/>
    <x v="2"/>
    <s v="Zhengzhou Line 6"/>
    <x v="0"/>
    <x v="0"/>
    <x v="0"/>
    <x v="0"/>
    <n v="39.200000000000003"/>
    <n v="14000"/>
    <n v="1974.3"/>
    <n v="3412.0445344247196"/>
    <n v="87.041952408793861"/>
    <d v="2016-01-01T00:00:00"/>
    <n v="2016"/>
    <s v="Estimate"/>
    <s v="Construction starting year is considered as year of study"/>
    <s v="https://irjpro.com/#/app/home"/>
    <m/>
  </r>
  <r>
    <n v="992"/>
    <s v="CHN"/>
    <x v="13"/>
    <s v="Xuzhou"/>
    <s v="Eastern Asia"/>
    <x v="0"/>
    <x v="2"/>
    <s v="Xuzhou Line 1 Phase 1"/>
    <x v="0"/>
    <x v="0"/>
    <x v="0"/>
    <x v="0"/>
    <n v="22"/>
    <n v="15154"/>
    <n v="2145.6"/>
    <n v="3841.5269056542379"/>
    <n v="174.61485934791992"/>
    <d v="2014-01-01T00:00:00"/>
    <n v="2014"/>
    <s v="Estimate"/>
    <s v="Construction starting year is considered as year of study"/>
    <s v="https://irjpro.com/#/app/home"/>
    <m/>
  </r>
  <r>
    <n v="993"/>
    <s v="CHN"/>
    <x v="13"/>
    <s v="Wenzhou"/>
    <s v="Eastern Asia"/>
    <x v="0"/>
    <x v="2"/>
    <s v="Wenzhou Line S1"/>
    <x v="0"/>
    <x v="0"/>
    <x v="0"/>
    <x v="0"/>
    <n v="77"/>
    <n v="15320"/>
    <n v="2169.1"/>
    <n v="4179.5305054873861"/>
    <n v="54.279616954381638"/>
    <d v="2012-01-01T00:00:00"/>
    <n v="2012"/>
    <s v="Estimate"/>
    <s v="Construction starting year is considered as year of study"/>
    <s v="https://irjpro.com/#/app/home"/>
    <m/>
  </r>
  <r>
    <n v="994"/>
    <s v="CHN"/>
    <x v="13"/>
    <m/>
    <s v="Eastern Asia"/>
    <x v="0"/>
    <x v="2"/>
    <s v="Xiangyan - Lincang"/>
    <x v="27"/>
    <x v="3"/>
    <x v="26"/>
    <x v="0"/>
    <n v="199"/>
    <n v="15500"/>
    <n v="2194.5"/>
    <n v="3751.4326931719033"/>
    <n v="18.851420568703031"/>
    <d v="2018-01-01T00:00:00"/>
    <n v="2018"/>
    <s v="Estimate"/>
    <s v="Construction starting year is considered as year of study"/>
    <s v="https://irjpro.com/#/app/home"/>
    <m/>
  </r>
  <r>
    <n v="995"/>
    <s v="CHN"/>
    <x v="13"/>
    <s v="Nanchang"/>
    <s v="Eastern Asia"/>
    <x v="0"/>
    <x v="2"/>
    <s v="Nanchang Line 2 Phase 1"/>
    <x v="0"/>
    <x v="0"/>
    <x v="0"/>
    <x v="0"/>
    <n v="23.7"/>
    <n v="16000"/>
    <n v="2265.3000000000002"/>
    <n v="4169.2134131041021"/>
    <n v="175.91617776810557"/>
    <d v="2013-01-01T00:00:00"/>
    <n v="2013"/>
    <s v="Estimate"/>
    <s v="Construction starting year is considered as year of study"/>
    <s v="https://irjpro.com/#/app/home"/>
    <m/>
  </r>
  <r>
    <n v="996"/>
    <s v="CHN"/>
    <x v="13"/>
    <s v="Urumqi"/>
    <s v="Eastern Asia"/>
    <x v="0"/>
    <x v="2"/>
    <s v="Urumqi Line 4 Phase 1"/>
    <x v="0"/>
    <x v="0"/>
    <x v="0"/>
    <x v="0"/>
    <n v="20.9"/>
    <n v="16000"/>
    <n v="2265.3000000000002"/>
    <n v="3858.5436594332223"/>
    <n v="184.61931384847955"/>
    <d v="2017-01-01T00:00:00"/>
    <n v="2017"/>
    <s v="Estimate"/>
    <s v="Construction starting year is considered as year of study"/>
    <s v="https://irjpro.com/#/app/home"/>
    <m/>
  </r>
  <r>
    <n v="997"/>
    <s v="CHN"/>
    <x v="13"/>
    <s v="Chengdu"/>
    <s v="Eastern Asia"/>
    <x v="0"/>
    <x v="2"/>
    <s v="Chengdu Line 3 Phase 2"/>
    <x v="0"/>
    <x v="0"/>
    <x v="0"/>
    <x v="0"/>
    <n v="15.3"/>
    <n v="16392"/>
    <n v="2320.8000000000002"/>
    <n v="4070.355323570986"/>
    <n v="266.03629565823439"/>
    <d v="2015-01-01T00:00:00"/>
    <n v="2015"/>
    <s v="Estimate"/>
    <s v="Construction starting year is considered as year of study"/>
    <s v="https://irjpro.com/#/app/home"/>
    <m/>
  </r>
  <r>
    <n v="998"/>
    <s v="CHN"/>
    <x v="13"/>
    <s v="Nanning"/>
    <s v="Eastern Asia"/>
    <x v="0"/>
    <x v="2"/>
    <s v="Nanning Line 5"/>
    <x v="0"/>
    <x v="0"/>
    <x v="0"/>
    <x v="0"/>
    <n v="20.2"/>
    <n v="16400"/>
    <n v="2322"/>
    <n v="3996.9664546118142"/>
    <n v="197.86962646593142"/>
    <d v="2016-01-01T00:00:00"/>
    <n v="2016"/>
    <s v="Estimate"/>
    <s v="Construction starting year is considered as year of study"/>
    <s v="https://irjpro.com/#/app/home"/>
    <m/>
  </r>
  <r>
    <n v="999"/>
    <s v="CHN"/>
    <x v="13"/>
    <s v="Urumqi"/>
    <s v="Eastern Asia"/>
    <x v="0"/>
    <x v="2"/>
    <s v="Urumqi Line 2 Phase 1"/>
    <x v="0"/>
    <x v="0"/>
    <x v="0"/>
    <x v="0"/>
    <n v="19"/>
    <n v="16200"/>
    <n v="2335.1999999999998"/>
    <n v="4022.6791265159814"/>
    <n v="211.71995402715692"/>
    <d v="2015-01-01T00:00:00"/>
    <n v="2015"/>
    <s v="Estimate"/>
    <s v="Construction starting year is considered as year of study"/>
    <s v="https://irjpro.com/#/app/home"/>
    <m/>
  </r>
  <r>
    <n v="1000"/>
    <s v="CHN"/>
    <x v="13"/>
    <s v="Chengdu"/>
    <s v="Eastern Asia"/>
    <x v="0"/>
    <x v="2"/>
    <s v="Chengdu Line 6 Phase 3 (Guandonglu – Huilonglu)"/>
    <x v="0"/>
    <x v="0"/>
    <x v="0"/>
    <x v="0"/>
    <n v="20.9"/>
    <n v="16510"/>
    <n v="2337.5"/>
    <n v="3981.5347385776563"/>
    <n v="190.50405447739985"/>
    <d v="2017-01-01T00:00:00"/>
    <n v="2017"/>
    <s v="Estimate"/>
    <s v="Construction starting year is considered as year of study"/>
    <s v="https://irjpro.com/#/app/home"/>
    <m/>
  </r>
  <r>
    <n v="1001"/>
    <s v="CHN"/>
    <x v="13"/>
    <s v="Chengdu"/>
    <s v="Eastern Asia"/>
    <x v="0"/>
    <x v="2"/>
    <s v="Chengdu Line 9 - Phase 1"/>
    <x v="0"/>
    <x v="0"/>
    <x v="0"/>
    <x v="0"/>
    <n v="21.8"/>
    <n v="16680"/>
    <n v="2361.6"/>
    <n v="4065.2073453003086"/>
    <n v="186.4774011605646"/>
    <d v="2016-01-01T00:00:00"/>
    <n v="2016"/>
    <s v="Estimate"/>
    <s v="Construction starting year is considered as year of study"/>
    <s v="https://irjpro.com/#/app/home"/>
    <m/>
  </r>
  <r>
    <n v="1002"/>
    <s v="CHN"/>
    <x v="13"/>
    <s v="Changsha"/>
    <s v="Eastern Asia"/>
    <x v="0"/>
    <x v="2"/>
    <s v="Changsha Metro Line 5 Phase 1"/>
    <x v="0"/>
    <x v="0"/>
    <x v="0"/>
    <x v="0"/>
    <n v="22.7"/>
    <n v="16693"/>
    <n v="2363.5"/>
    <n v="4145.0976949957576"/>
    <n v="182.60342268703778"/>
    <d v="2015-01-01T00:00:00"/>
    <n v="2015"/>
    <s v="Estimate"/>
    <s v="Construction starting year is considered as year of study"/>
    <s v="https://irjpro.com/#/app/home"/>
    <m/>
  </r>
  <r>
    <n v="1003"/>
    <s v="CHN"/>
    <x v="13"/>
    <s v="Chengdu"/>
    <s v="Eastern Asia"/>
    <x v="0"/>
    <x v="2"/>
    <s v="Chengdu Line 3 Phase 3"/>
    <x v="0"/>
    <x v="0"/>
    <x v="0"/>
    <x v="0"/>
    <n v="12.3"/>
    <n v="16900"/>
    <n v="2392.8000000000002"/>
    <n v="4196.4985949456841"/>
    <n v="341.17874755655964"/>
    <d v="2015-01-01T00:00:00"/>
    <n v="2015"/>
    <s v="Estimate"/>
    <s v="Construction starting year is considered as year of study"/>
    <s v="https://irjpro.com/#/app/home"/>
    <m/>
  </r>
  <r>
    <n v="1004"/>
    <s v="CHN"/>
    <x v="13"/>
    <s v="Qingdao"/>
    <s v="Eastern Asia"/>
    <x v="0"/>
    <x v="2"/>
    <s v="Qingdao Line 4 (Renmin Huitang – Dahedonglu)"/>
    <x v="0"/>
    <x v="0"/>
    <x v="0"/>
    <x v="0"/>
    <n v="26.6"/>
    <n v="17350"/>
    <n v="2456.5"/>
    <n v="4228.4980480192062"/>
    <n v="158.96609203079723"/>
    <d v="2016-01-01T00:00:00"/>
    <n v="2016"/>
    <s v="Estimate"/>
    <s v="Construction starting year is considered as year of study"/>
    <s v="https://irjpro.com/#/app/home"/>
    <m/>
  </r>
  <r>
    <n v="1005"/>
    <s v="CHN"/>
    <x v="13"/>
    <s v="Nanning"/>
    <s v="Eastern Asia"/>
    <x v="0"/>
    <x v="2"/>
    <s v="Nanning Line 4"/>
    <x v="0"/>
    <x v="0"/>
    <x v="0"/>
    <x v="0"/>
    <n v="21.4"/>
    <n v="17400"/>
    <n v="2463.6"/>
    <n v="4240.6839213564372"/>
    <n v="198.16280006338494"/>
    <d v="2016-01-01T00:00:00"/>
    <n v="2016"/>
    <s v="Estimate"/>
    <s v="Construction starting year is considered as year of study"/>
    <s v="https://irjpro.com/#/app/home"/>
    <m/>
  </r>
  <r>
    <n v="1006"/>
    <s v="CHN"/>
    <x v="13"/>
    <s v="Ningbo"/>
    <s v="Eastern Asia"/>
    <x v="0"/>
    <x v="2"/>
    <s v="Ningbo Line 4"/>
    <x v="0"/>
    <x v="0"/>
    <x v="0"/>
    <x v="0"/>
    <n v="24.6"/>
    <n v="17400"/>
    <n v="2463.6"/>
    <n v="4320.6553581097578"/>
    <n v="175.63639667112835"/>
    <d v="2015-01-01T00:00:00"/>
    <n v="2015"/>
    <s v="Estimate"/>
    <s v="Construction starting year is considered as year of study"/>
    <s v="https://irjpro.com/#/app/home"/>
    <m/>
  </r>
  <r>
    <n v="1007"/>
    <s v="CHN"/>
    <x v="13"/>
    <s v="Dalian"/>
    <s v="Eastern Asia"/>
    <x v="0"/>
    <x v="2"/>
    <s v="Dalian Line 4"/>
    <x v="0"/>
    <x v="0"/>
    <x v="0"/>
    <x v="0"/>
    <n v="27.9"/>
    <n v="17587"/>
    <n v="2490"/>
    <n v="4162.8162469603694"/>
    <n v="149.20488340359748"/>
    <d v="2020-01-01T00:00:00"/>
    <n v="2020"/>
    <s v="Estimate"/>
    <s v="Construction starting year is considered as year of study"/>
    <s v="https://irjpro.com/#/app/home"/>
    <m/>
  </r>
  <r>
    <n v="1008"/>
    <s v="CHN"/>
    <x v="13"/>
    <s v="Guiyang"/>
    <s v="Eastern Asia"/>
    <x v="0"/>
    <x v="2"/>
    <s v="Guiyang Line 2 Phase 1"/>
    <x v="0"/>
    <x v="0"/>
    <x v="0"/>
    <x v="0"/>
    <n v="26.7"/>
    <n v="17730"/>
    <n v="2510.3000000000002"/>
    <n v="4494.5408497591152"/>
    <n v="168.33486328685825"/>
    <d v="2014-01-01T00:00:00"/>
    <n v="2014"/>
    <s v="Estimate"/>
    <s v="Construction starting year is considered as year of study"/>
    <s v="https://irjpro.com/#/app/home"/>
    <m/>
  </r>
  <r>
    <n v="1009"/>
    <s v="CHN"/>
    <x v="13"/>
    <s v="Urumqi"/>
    <s v="Eastern Asia"/>
    <x v="0"/>
    <x v="2"/>
    <s v="Urumqi Line 3 Phase 1"/>
    <x v="0"/>
    <x v="0"/>
    <x v="0"/>
    <x v="0"/>
    <n v="21.2"/>
    <n v="17900"/>
    <n v="2534.3000000000002"/>
    <n v="4316.7457189909173"/>
    <n v="203.62008108447725"/>
    <d v="2017-01-01T00:00:00"/>
    <n v="2017"/>
    <s v="Estimate"/>
    <s v="Construction starting year is considered as year of study"/>
    <s v="https://irjpro.com/#/app/home"/>
    <m/>
  </r>
  <r>
    <n v="1010"/>
    <s v="CHN"/>
    <x v="13"/>
    <s v="Tianjin"/>
    <s v="Eastern Asia"/>
    <x v="0"/>
    <x v="2"/>
    <s v="Tianjin Line 5"/>
    <x v="0"/>
    <x v="0"/>
    <x v="0"/>
    <x v="0"/>
    <n v="33.799999999999997"/>
    <n v="17970"/>
    <n v="2544.3000000000002"/>
    <n v="4902.4910694261316"/>
    <n v="145.04411448006309"/>
    <d v="2012-01-01T00:00:00"/>
    <n v="2012"/>
    <s v="Estimate"/>
    <s v="Construction starting year is considered as year of study"/>
    <s v="https://irjpro.com/#/app/home"/>
    <m/>
  </r>
  <r>
    <n v="1011"/>
    <s v="CHN"/>
    <x v="13"/>
    <s v="Zhengzhou"/>
    <s v="Eastern Asia"/>
    <x v="0"/>
    <x v="2"/>
    <s v="Zhengzhou Line 3 Phase 1"/>
    <x v="0"/>
    <x v="0"/>
    <x v="0"/>
    <x v="0"/>
    <n v="25.5"/>
    <n v="18200"/>
    <n v="2576.8000000000002"/>
    <n v="4519.3061791722757"/>
    <n v="177.22769330087357"/>
    <d v="2015-01-01T00:00:00"/>
    <n v="2015"/>
    <s v="Estimate"/>
    <s v="Construction starting year is considered as year of study"/>
    <s v="https://irjpro.com/#/app/home"/>
    <m/>
  </r>
  <r>
    <n v="1012"/>
    <s v="CHN"/>
    <x v="13"/>
    <s v="Qingdao"/>
    <s v="Eastern Asia"/>
    <x v="0"/>
    <x v="2"/>
    <s v="Qingdao Line 6 - Phase 1 - (Xindunlu – Shengtaiyuan )"/>
    <x v="0"/>
    <x v="0"/>
    <x v="0"/>
    <x v="0"/>
    <n v="30.2"/>
    <n v="17900"/>
    <n v="2580.1999999999998"/>
    <n v="4286.5334209386529"/>
    <n v="141.93819274631301"/>
    <d v="2019-01-01T00:00:00"/>
    <n v="2019"/>
    <s v="Estimate"/>
    <s v="Construction starting year is considered as year of study"/>
    <s v="https://irjpro.com/#/app/home"/>
    <m/>
  </r>
  <r>
    <n v="1013"/>
    <s v="CHN"/>
    <x v="13"/>
    <s v="Fuzhou"/>
    <s v="Eastern Asia"/>
    <x v="0"/>
    <x v="2"/>
    <s v="Fuzhou Line 4 Phase 1"/>
    <x v="0"/>
    <x v="0"/>
    <x v="0"/>
    <x v="0"/>
    <n v="26.7"/>
    <n v="18400"/>
    <n v="2605.1"/>
    <n v="4437.3252083482057"/>
    <n v="166.19195536884666"/>
    <d v="2017-01-01T00:00:00"/>
    <n v="2017"/>
    <s v="Estimate"/>
    <s v="Construction starting year is considered as year of study"/>
    <s v="https://irjpro.com/#/app/home"/>
    <m/>
  </r>
  <r>
    <n v="1014"/>
    <s v="CHN"/>
    <x v="13"/>
    <s v="Shenzhen"/>
    <s v="Eastern Asia"/>
    <x v="0"/>
    <x v="2"/>
    <s v="Shenzhen Line 6 (Shenzen North - Chung)"/>
    <x v="0"/>
    <x v="0"/>
    <x v="0"/>
    <x v="0"/>
    <n v="37.9"/>
    <n v="18780"/>
    <n v="2658.9"/>
    <n v="4577.0140254640164"/>
    <n v="120.76554156897141"/>
    <d v="2016-01-01T00:00:00"/>
    <n v="2016"/>
    <s v="Estimate"/>
    <s v="Construction starting year is considered as year of study"/>
    <s v="https://irjpro.com/#/app/home"/>
    <m/>
  </r>
  <r>
    <n v="1015"/>
    <s v="CHN"/>
    <x v="13"/>
    <m/>
    <s v="Eastern Asia"/>
    <x v="0"/>
    <x v="2"/>
    <s v="Peiling - Meijiang HSL"/>
    <x v="26"/>
    <x v="3"/>
    <x v="25"/>
    <x v="0"/>
    <n v="339"/>
    <n v="19100"/>
    <n v="2704.2"/>
    <n v="4742.7883528676075"/>
    <n v="13.99052611465371"/>
    <d v="2015-01-01T00:00:00"/>
    <n v="2015"/>
    <s v="Estimate"/>
    <s v="Construction starting year is considered as year of study"/>
    <s v="https://irjpro.com/#/app/home"/>
    <m/>
  </r>
  <r>
    <n v="1016"/>
    <s v="CHN"/>
    <x v="13"/>
    <s v="Dalian"/>
    <s v="Eastern Asia"/>
    <x v="0"/>
    <x v="2"/>
    <s v="Dalian Line 5"/>
    <x v="0"/>
    <x v="0"/>
    <x v="0"/>
    <x v="0"/>
    <n v="23.8"/>
    <n v="19110"/>
    <n v="2705.7"/>
    <n v="4608.5480832355552"/>
    <n v="193.63647408552751"/>
    <d v="2017-01-01T00:00:00"/>
    <n v="2017"/>
    <s v="Estimate"/>
    <s v="Construction starting year is considered as year of study"/>
    <s v="https://irjpro.com/#/app/home"/>
    <m/>
  </r>
  <r>
    <n v="1017"/>
    <s v="CHN"/>
    <x v="13"/>
    <m/>
    <s v="Eastern Asia"/>
    <x v="0"/>
    <x v="2"/>
    <s v="Liuzhou - Wuzhou"/>
    <x v="27"/>
    <x v="3"/>
    <x v="26"/>
    <x v="0"/>
    <n v="233"/>
    <n v="19600"/>
    <n v="2775"/>
    <n v="4743.7471474947943"/>
    <n v="20.359429817574224"/>
    <d v="2018-01-01T00:00:00"/>
    <n v="2018"/>
    <s v="Estimate"/>
    <s v="Construction starting year is considered as year of study"/>
    <s v="https://irjpro.com/#/app/home"/>
    <m/>
  </r>
  <r>
    <n v="1018"/>
    <s v="CHN"/>
    <x v="13"/>
    <s v="Jinan"/>
    <s v="Eastern Asia"/>
    <x v="0"/>
    <x v="2"/>
    <s v="Jinan Metro Line 2"/>
    <x v="0"/>
    <x v="0"/>
    <x v="0"/>
    <x v="0"/>
    <n v="36.9"/>
    <n v="19900"/>
    <n v="2817.5"/>
    <n v="4849.9775882179938"/>
    <n v="131.4357069977776"/>
    <d v="2016-01-01T00:00:00"/>
    <n v="2016"/>
    <s v="Estimate"/>
    <s v="Construction starting year is considered as year of study"/>
    <s v="https://irjpro.com/#/app/home"/>
    <m/>
  </r>
  <r>
    <n v="1020"/>
    <s v="CHN"/>
    <x v="13"/>
    <s v="Baotou"/>
    <s v="Eastern Asia"/>
    <x v="0"/>
    <x v="2"/>
    <s v="Baotou Metro Line 1"/>
    <x v="0"/>
    <x v="0"/>
    <x v="0"/>
    <x v="0"/>
    <n v="27.8"/>
    <n v="20190"/>
    <n v="2858.6"/>
    <n v="4868.9997802472981"/>
    <n v="175.14387698731286"/>
    <d v="2017-01-01T00:00:00"/>
    <n v="2017"/>
    <s v="Estimate"/>
    <s v="Construction starting year is considered as year of study"/>
    <s v="https://irjpro.com/#/app/home"/>
    <m/>
  </r>
  <r>
    <n v="1021"/>
    <s v="CHN"/>
    <x v="13"/>
    <s v="Lanzhou"/>
    <s v="Eastern Asia"/>
    <x v="0"/>
    <x v="2"/>
    <s v="Lanzhou Line 1"/>
    <x v="0"/>
    <x v="0"/>
    <x v="0"/>
    <x v="0"/>
    <n v="34"/>
    <n v="20200"/>
    <n v="2860"/>
    <n v="5120.6838784621623"/>
    <n v="150.60834936653418"/>
    <d v="2014-01-01T00:00:00"/>
    <n v="2014"/>
    <s v="Estimate"/>
    <s v="Construction starting year is considered as year of study"/>
    <s v="https://irjpro.com/#/app/home"/>
    <m/>
  </r>
  <r>
    <n v="1022"/>
    <s v="CHN"/>
    <x v="13"/>
    <s v="Wuxi"/>
    <s v="Eastern Asia"/>
    <x v="0"/>
    <x v="2"/>
    <s v="Wuxi Line 3 Phase 1"/>
    <x v="0"/>
    <x v="0"/>
    <x v="0"/>
    <x v="0"/>
    <n v="24.4"/>
    <n v="20500"/>
    <n v="2873.7"/>
    <n v="4996.2080682647675"/>
    <n v="204.76262574855605"/>
    <d v="2016-01-01T00:00:00"/>
    <n v="2016"/>
    <s v="Estimate"/>
    <s v="Construction starting year is considered as year of study"/>
    <s v="https://irjpro.com/#/app/home"/>
    <m/>
  </r>
  <r>
    <n v="1023"/>
    <s v="CHN"/>
    <x v="13"/>
    <s v="Guiyang"/>
    <s v="Eastern Asia"/>
    <x v="0"/>
    <x v="2"/>
    <s v="Guiyang S2 - Phase 1 North - (Xinan Shangmaocheng – Guiyang Dongzhan)"/>
    <x v="0"/>
    <x v="0"/>
    <x v="0"/>
    <x v="0"/>
    <n v="32.1"/>
    <n v="20430"/>
    <n v="2892.6"/>
    <n v="4926.8779351387957"/>
    <n v="153.48529392955749"/>
    <d v="2017-01-01T00:00:00"/>
    <n v="2017"/>
    <s v="Estimate"/>
    <s v="Construction starting year is considered as year of study"/>
    <s v="https://irjpro.com/#/app/home"/>
    <m/>
  </r>
  <r>
    <n v="1024"/>
    <s v="CHN"/>
    <x v="13"/>
    <s v="Fuzhou"/>
    <s v="Eastern Asia"/>
    <x v="0"/>
    <x v="2"/>
    <s v="Fuzhou Line 2"/>
    <x v="0"/>
    <x v="0"/>
    <x v="0"/>
    <x v="0"/>
    <n v="30.6"/>
    <n v="21258"/>
    <n v="3009.8"/>
    <n v="5799.5077993244686"/>
    <n v="189.52639867073427"/>
    <d v="2012-01-01T00:00:00"/>
    <n v="2012"/>
    <s v="Estimate"/>
    <s v="Construction starting year is considered as year of study"/>
    <s v="https://irjpro.com/#/app/home"/>
    <m/>
  </r>
  <r>
    <n v="1025"/>
    <s v="CHN"/>
    <x v="13"/>
    <s v="Wuxi"/>
    <s v="Eastern Asia"/>
    <x v="0"/>
    <x v="2"/>
    <s v="Wuxi Metro Phase 3 Line 6"/>
    <x v="0"/>
    <x v="0"/>
    <x v="0"/>
    <x v="0"/>
    <n v="22.3"/>
    <n v="19300"/>
    <n v="3030.2"/>
    <n v="4671.1387727882411"/>
    <n v="209.46810640306012"/>
    <d v="2018-01-01T00:00:00"/>
    <n v="2018"/>
    <s v="Estimate"/>
    <s v="Construction starting year is considered as year of study"/>
    <s v="https://irjpro.com/#/app/home"/>
    <m/>
  </r>
  <r>
    <n v="1026"/>
    <s v="CHN"/>
    <x v="13"/>
    <s v="Kunming"/>
    <s v="Eastern Asia"/>
    <x v="0"/>
    <x v="2"/>
    <s v="Kunming Line 5"/>
    <x v="0"/>
    <x v="0"/>
    <x v="0"/>
    <x v="0"/>
    <n v="25.9"/>
    <n v="21551"/>
    <n v="3051.3"/>
    <n v="5252.3551258133666"/>
    <n v="202.79363420128828"/>
    <d v="2016-01-01T00:00:00"/>
    <n v="2016"/>
    <s v="Estimate"/>
    <s v="Construction starting year is considered as year of study"/>
    <s v="https://irjpro.com/#/app/home"/>
    <m/>
  </r>
  <r>
    <n v="1027"/>
    <s v="CHN"/>
    <x v="13"/>
    <s v="Chengdu"/>
    <s v="Eastern Asia"/>
    <x v="0"/>
    <x v="2"/>
    <s v="Chengdu Line 8 - Phase 1 - (Changchenglu – Shilidian)"/>
    <x v="0"/>
    <x v="0"/>
    <x v="0"/>
    <x v="0"/>
    <n v="28.8"/>
    <n v="21800"/>
    <n v="3086.5"/>
    <n v="5313.0407750327777"/>
    <n v="184.48058246641588"/>
    <d v="2016-01-01T00:00:00"/>
    <n v="2016"/>
    <s v="Estimate"/>
    <s v="Construction starting year is considered as year of study"/>
    <s v="https://irjpro.com/#/app/home"/>
    <m/>
  </r>
  <r>
    <n v="1028"/>
    <s v="CHN"/>
    <x v="13"/>
    <s v="Fuzhou"/>
    <s v="Eastern Asia"/>
    <x v="0"/>
    <x v="2"/>
    <s v="Fuzhou Line 5 Phase 1"/>
    <x v="0"/>
    <x v="0"/>
    <x v="0"/>
    <x v="0"/>
    <n v="27.2"/>
    <n v="21947"/>
    <n v="3107.3"/>
    <n v="5292.7161058488082"/>
    <n v="194.58515095032382"/>
    <d v="2017-01-01T00:00:00"/>
    <n v="2017"/>
    <s v="Estimate"/>
    <s v="Construction starting year is considered as year of study"/>
    <s v="https://irjpro.com/#/app/home"/>
    <m/>
  </r>
  <r>
    <n v="1029"/>
    <s v="CHN"/>
    <x v="13"/>
    <s v="Wenzhou"/>
    <s v="Eastern Asia"/>
    <x v="0"/>
    <x v="2"/>
    <s v="Wenzhou Line S2"/>
    <x v="0"/>
    <x v="0"/>
    <x v="0"/>
    <x v="0"/>
    <n v="68.8"/>
    <n v="21670"/>
    <n v="3123.7"/>
    <n v="5380.9541155309453"/>
    <n v="78.211542376903282"/>
    <d v="2015-01-01T00:00:00"/>
    <n v="2015"/>
    <s v="Estimate"/>
    <s v="Construction starting year is considered as year of study"/>
    <s v="https://irjpro.com/#/app/home"/>
    <m/>
  </r>
  <r>
    <n v="1030"/>
    <s v="CHN"/>
    <x v="13"/>
    <s v="Harbin"/>
    <s v="Eastern Asia"/>
    <x v="0"/>
    <x v="2"/>
    <s v="Harbin Line 5"/>
    <x v="0"/>
    <x v="0"/>
    <x v="0"/>
    <x v="0"/>
    <n v="36.1"/>
    <n v="22230"/>
    <n v="3147.4"/>
    <n v="5380.2805657555755"/>
    <n v="149.038242818714"/>
    <d v="2018-01-01T00:00:00"/>
    <n v="2018"/>
    <s v="Estimate"/>
    <s v="Construction starting year is considered as year of study"/>
    <s v="https://irjpro.com/#/app/home"/>
    <m/>
  </r>
  <r>
    <n v="1031"/>
    <s v="CHN"/>
    <x v="13"/>
    <s v="Harbin"/>
    <s v="Eastern Asia"/>
    <x v="0"/>
    <x v="2"/>
    <s v="Harbin Line 2"/>
    <x v="0"/>
    <x v="0"/>
    <x v="0"/>
    <x v="0"/>
    <n v="28.7"/>
    <n v="20488"/>
    <n v="3170.7"/>
    <n v="5193.6916486105338"/>
    <n v="180.9648658052451"/>
    <d v="2014-01-01T00:00:00"/>
    <n v="2014"/>
    <s v="Estimate"/>
    <s v="Construction starting year is considered as year of study"/>
    <s v="https://irjpro.com/#/app/home"/>
    <m/>
  </r>
  <r>
    <n v="1032"/>
    <s v="CHN"/>
    <x v="13"/>
    <s v="Chengdu"/>
    <s v="Eastern Asia"/>
    <x v="0"/>
    <x v="2"/>
    <s v="Chengdu Line 18"/>
    <x v="0"/>
    <x v="0"/>
    <x v="0"/>
    <x v="0"/>
    <n v="66.8"/>
    <n v="23000"/>
    <n v="3249"/>
    <n v="5605.501735126325"/>
    <n v="83.914696633627628"/>
    <d v="2016-01-01T00:00:00"/>
    <n v="2016"/>
    <s v="Estimate"/>
    <s v="Construction starting year is considered as year of study"/>
    <s v="https://irjpro.com/#/app/home"/>
    <m/>
  </r>
  <r>
    <n v="1033"/>
    <s v="CHN"/>
    <x v="13"/>
    <s v="Changsha"/>
    <s v="Eastern Asia"/>
    <x v="0"/>
    <x v="2"/>
    <s v="Changsha Metro Line 3"/>
    <x v="0"/>
    <x v="0"/>
    <x v="0"/>
    <x v="0"/>
    <n v="42.8"/>
    <n v="23000"/>
    <n v="3256.4"/>
    <n v="5830.4816437935506"/>
    <n v="136.22620663069046"/>
    <d v="2014-01-01T00:00:00"/>
    <n v="2014"/>
    <s v="Estimate"/>
    <s v="Construction starting year is considered as year of study"/>
    <s v="https://irjpro.com/#/app/home"/>
    <m/>
  </r>
  <r>
    <n v="1034"/>
    <s v="CHN"/>
    <x v="13"/>
    <s v="Quanzhou"/>
    <s v="Eastern Asia"/>
    <x v="0"/>
    <x v="2"/>
    <s v="Quanzhou Line 1"/>
    <x v="0"/>
    <x v="0"/>
    <x v="0"/>
    <x v="0"/>
    <n v="40.4"/>
    <n v="23000"/>
    <n v="3256.4"/>
    <n v="5507.8362391949177"/>
    <n v="136.33258017809203"/>
    <d v="2019-01-01T00:00:00"/>
    <n v="2019"/>
    <s v="Estimate"/>
    <s v="Construction starting year is considered as year of study"/>
    <s v="https://irjpro.com/#/app/home"/>
    <m/>
  </r>
  <r>
    <n v="1035"/>
    <s v="CHN"/>
    <x v="13"/>
    <s v="Chongqing"/>
    <s v="Eastern Asia"/>
    <x v="0"/>
    <x v="2"/>
    <s v="Chongqing Line 9"/>
    <x v="0"/>
    <x v="0"/>
    <x v="0"/>
    <x v="0"/>
    <n v="43"/>
    <n v="23339"/>
    <n v="3304.4"/>
    <n v="5688.121956352752"/>
    <n v="132.2819059616919"/>
    <d v="2016-01-01T00:00:00"/>
    <n v="2016"/>
    <s v="Estimate"/>
    <s v="Construction starting year is considered as year of study"/>
    <s v="https://irjpro.com/#/app/home"/>
    <m/>
  </r>
  <r>
    <n v="1036"/>
    <s v="CHN"/>
    <x v="13"/>
    <s v="Nanjing"/>
    <s v="Eastern Asia"/>
    <x v="0"/>
    <x v="2"/>
    <s v="Nanjing Line 6"/>
    <x v="0"/>
    <x v="0"/>
    <x v="0"/>
    <x v="0"/>
    <n v="32.5"/>
    <n v="23900"/>
    <n v="3383.9"/>
    <n v="5763.6995912783759"/>
    <n v="177.34460280856541"/>
    <d v="2017-01-01T00:00:00"/>
    <n v="2017"/>
    <s v="Estimate"/>
    <s v="Construction starting year is considered as year of study"/>
    <s v="https://irjpro.com/#/app/home"/>
    <m/>
  </r>
  <r>
    <n v="1037"/>
    <s v="CHN"/>
    <x v="13"/>
    <s v="Hefei"/>
    <s v="Eastern Asia"/>
    <x v="0"/>
    <x v="2"/>
    <s v="Hefei Line 4"/>
    <x v="0"/>
    <x v="0"/>
    <x v="0"/>
    <x v="0"/>
    <n v="41.4"/>
    <n v="24487"/>
    <n v="3467"/>
    <n v="5905.2599117838326"/>
    <n v="142.63912830395731"/>
    <d v="2017-01-01T00:00:00"/>
    <n v="2017"/>
    <s v="Estimate"/>
    <s v="Construction starting year is considered as year of study"/>
    <s v="https://irjpro.com/#/app/home"/>
    <m/>
  </r>
  <r>
    <n v="1038"/>
    <s v="CHN"/>
    <x v="13"/>
    <s v="Changsha"/>
    <s v="Eastern Asia"/>
    <x v="0"/>
    <x v="2"/>
    <s v="Changsha Metro Line 4 Phase 1"/>
    <x v="0"/>
    <x v="0"/>
    <x v="0"/>
    <x v="0"/>
    <n v="33.5"/>
    <n v="24900"/>
    <n v="3525.4"/>
    <n v="6488.3383741432581"/>
    <n v="193.68174251173906"/>
    <d v="2013-01-01T00:00:00"/>
    <n v="2013"/>
    <s v="Estimate"/>
    <s v="Construction starting year is considered as year of study"/>
    <s v="https://irjpro.com/#/app/home"/>
    <m/>
  </r>
  <r>
    <n v="1039"/>
    <s v="CHN"/>
    <x v="13"/>
    <s v="Wuxi"/>
    <s v="Eastern Asia"/>
    <x v="0"/>
    <x v="2"/>
    <s v="Wuxi Metro Phase 3 Line 5"/>
    <x v="0"/>
    <x v="0"/>
    <x v="0"/>
    <x v="0"/>
    <n v="28.9"/>
    <n v="22800"/>
    <n v="3579.7"/>
    <n v="5518.2364776980257"/>
    <n v="190.94243867467219"/>
    <d v="2018-01-01T00:00:00"/>
    <n v="2018"/>
    <s v="Estimate"/>
    <s v="Construction starting year is considered as year of study"/>
    <s v="https://irjpro.com/#/app/home"/>
    <m/>
  </r>
  <r>
    <n v="1040"/>
    <s v="CHN"/>
    <x v="13"/>
    <s v="Tianjin"/>
    <s v="Eastern Asia"/>
    <x v="0"/>
    <x v="2"/>
    <s v="Tianjin Line 7"/>
    <x v="0"/>
    <x v="0"/>
    <x v="0"/>
    <x v="0"/>
    <n v="26.5"/>
    <n v="25704"/>
    <n v="3639.3"/>
    <n v="6155.3662040115723"/>
    <n v="232.27796996270084"/>
    <d v="2019-01-01T00:00:00"/>
    <n v="2019"/>
    <s v="Estimate"/>
    <s v="Construction starting year is considered as year of study"/>
    <s v="https://irjpro.com/#/app/home"/>
    <m/>
  </r>
  <r>
    <n v="1041"/>
    <s v="CHN"/>
    <x v="13"/>
    <m/>
    <s v="Eastern Asia"/>
    <x v="0"/>
    <x v="2"/>
    <s v="Dali - Ruili"/>
    <x v="27"/>
    <x v="3"/>
    <x v="26"/>
    <x v="0"/>
    <n v="330"/>
    <n v="25730"/>
    <n v="3642.9"/>
    <n v="6958.7231786002449"/>
    <n v="21.087039935152259"/>
    <d v="2011-01-01T00:00:00"/>
    <n v="2011"/>
    <s v="Estimate"/>
    <s v="Construction starting year is considered as year of study"/>
    <s v="https://irjpro.com/#/app/home"/>
    <m/>
  </r>
  <r>
    <n v="1042"/>
    <s v="CHN"/>
    <x v="13"/>
    <s v="Nantong"/>
    <s v="Eastern Asia"/>
    <x v="0"/>
    <x v="2"/>
    <s v="Nantong Line 1"/>
    <x v="0"/>
    <x v="0"/>
    <x v="0"/>
    <x v="0"/>
    <n v="39.1"/>
    <n v="25792"/>
    <n v="3651.7"/>
    <n v="6219.9723790063545"/>
    <n v="159.0785774681932"/>
    <d v="2017-01-01T00:00:00"/>
    <n v="2017"/>
    <s v="Estimate"/>
    <s v="Construction starting year is considered as year of study"/>
    <s v="https://irjpro.com/#/app/home"/>
    <m/>
  </r>
  <r>
    <n v="1043"/>
    <s v="CHN"/>
    <x v="13"/>
    <s v="Hefei"/>
    <s v="Eastern Asia"/>
    <x v="0"/>
    <x v="2"/>
    <s v="Hefei Line 3"/>
    <x v="0"/>
    <x v="0"/>
    <x v="0"/>
    <x v="0"/>
    <n v="37.700000000000003"/>
    <n v="26071"/>
    <n v="3691.2"/>
    <n v="6608.9776928409419"/>
    <n v="175.30444808596661"/>
    <d v="2014-01-01T00:00:00"/>
    <n v="2014"/>
    <s v="Estimate"/>
    <s v="Construction starting year is considered as year of study"/>
    <s v="https://irjpro.com/#/app/home"/>
    <m/>
  </r>
  <r>
    <n v="1044"/>
    <s v="CHN"/>
    <x v="13"/>
    <s v="Nanjing"/>
    <s v="Eastern Asia"/>
    <x v="0"/>
    <x v="2"/>
    <s v="Nanjing Line 11"/>
    <x v="0"/>
    <x v="0"/>
    <x v="0"/>
    <x v="0"/>
    <n v="41.6"/>
    <n v="23438"/>
    <n v="3692.8"/>
    <n v="5547.739079789455"/>
    <n v="133.35911249493881"/>
    <d v="2021-01-01T00:00:00"/>
    <n v="2021"/>
    <s v="Estimate"/>
    <s v="Construction starting year is considered as year of study"/>
    <s v="https://irjpro.com/#/app/home"/>
    <m/>
  </r>
  <r>
    <n v="1045"/>
    <s v="CHN"/>
    <x v="13"/>
    <s v="Tianjin"/>
    <s v="Eastern Asia"/>
    <x v="0"/>
    <x v="2"/>
    <s v="Tianjin Metro Line 4"/>
    <x v="0"/>
    <x v="0"/>
    <x v="0"/>
    <x v="0"/>
    <n v="43.2"/>
    <n v="23678"/>
    <n v="3731.2"/>
    <n v="6169.9146997174321"/>
    <n v="142.8220995304961"/>
    <d v="2013-01-01T00:00:00"/>
    <n v="2013"/>
    <s v="Estimate"/>
    <s v="Construction starting year is considered as year of study"/>
    <s v="https://irjpro.com/#/app/home"/>
    <m/>
  </r>
  <r>
    <n v="1046"/>
    <s v="CHN"/>
    <x v="13"/>
    <s v="Wuhan"/>
    <s v="Eastern Asia"/>
    <x v="0"/>
    <x v="2"/>
    <s v="Wuhan Line 8"/>
    <x v="0"/>
    <x v="0"/>
    <x v="0"/>
    <x v="0"/>
    <n v="34.299999999999997"/>
    <n v="26070"/>
    <n v="3753.1"/>
    <n v="6473.5336313747921"/>
    <n v="188.73275893220969"/>
    <d v="2015-01-01T00:00:00"/>
    <n v="2015"/>
    <s v="Estimate"/>
    <s v="Construction starting year is considered as year of study"/>
    <s v="https://irjpro.com/#/app/home"/>
    <m/>
  </r>
  <r>
    <n v="1047"/>
    <s v="CHN"/>
    <x v="13"/>
    <s v="Shenzhen"/>
    <s v="Eastern Asia"/>
    <x v="0"/>
    <x v="2"/>
    <s v="Shenzhen Line 10 (Futian Port - Pinghu)"/>
    <x v="0"/>
    <x v="0"/>
    <x v="0"/>
    <x v="0"/>
    <n v="29.2"/>
    <n v="26760"/>
    <n v="3788.8"/>
    <n v="6521.8794100861069"/>
    <n v="223.35203459198996"/>
    <d v="2016-01-01T00:00:00"/>
    <n v="2016"/>
    <s v="Estimate"/>
    <s v="Construction starting year is considered as year of study"/>
    <s v="https://irjpro.com/#/app/home"/>
    <m/>
  </r>
  <r>
    <n v="1048"/>
    <s v="CHN"/>
    <x v="13"/>
    <s v="Qingdao"/>
    <s v="Eastern Asia"/>
    <x v="0"/>
    <x v="2"/>
    <s v="Qingdao Line 1 Extension"/>
    <x v="0"/>
    <x v="0"/>
    <x v="0"/>
    <x v="0"/>
    <n v="42.7"/>
    <n v="26810"/>
    <n v="3795.9"/>
    <n v="6657.2856408576217"/>
    <n v="155.90832882570541"/>
    <d v="2015-01-01T00:00:00"/>
    <n v="2015"/>
    <s v="Estimate"/>
    <s v="Construction starting year is considered as year of study"/>
    <s v="https://irjpro.com/#/app/home"/>
    <m/>
  </r>
  <r>
    <n v="1049"/>
    <s v="CHN"/>
    <x v="13"/>
    <s v="Nanjing"/>
    <s v="Eastern Asia"/>
    <x v="0"/>
    <x v="2"/>
    <s v="Nanjing Line 7"/>
    <x v="0"/>
    <x v="0"/>
    <x v="0"/>
    <x v="0"/>
    <n v="35.700000000000003"/>
    <n v="27220"/>
    <n v="3853.9"/>
    <n v="6564.3474006107699"/>
    <n v="183.87527732803275"/>
    <d v="2017-01-01T00:00:00"/>
    <n v="2017"/>
    <s v="Estimate"/>
    <s v="Construction starting year is considered as year of study"/>
    <s v="https://irjpro.com/#/app/home"/>
    <m/>
  </r>
  <r>
    <n v="1050"/>
    <s v="CHN"/>
    <x v="13"/>
    <s v="Beijing, Bazh…"/>
    <s v="Eastern Asia"/>
    <x v="0"/>
    <x v="2"/>
    <s v="Beijing - Bazhou HSL"/>
    <x v="26"/>
    <x v="3"/>
    <x v="25"/>
    <x v="0"/>
    <n v="78.2"/>
    <n v="27400"/>
    <n v="3879.4"/>
    <n v="6607.7560167793936"/>
    <n v="84.498158782345186"/>
    <d v="2017-01-01T00:00:00"/>
    <n v="2017"/>
    <s v="Estimate"/>
    <s v="Construction starting year is considered as year of study"/>
    <s v="https://irjpro.com/#/app/home"/>
    <m/>
  </r>
  <r>
    <n v="1051"/>
    <s v="CHN"/>
    <x v="13"/>
    <s v="Shenzhen"/>
    <s v="Eastern Asia"/>
    <x v="0"/>
    <x v="2"/>
    <s v="Shenzhen Line 9 (Shenzhen Bay Park - Wenjin)"/>
    <x v="0"/>
    <x v="0"/>
    <x v="0"/>
    <x v="0"/>
    <n v="25.3"/>
    <n v="27500"/>
    <n v="3893.6"/>
    <n v="7502.4209465341464"/>
    <n v="296.53837733336547"/>
    <d v="2012-01-01T00:00:00"/>
    <n v="2012"/>
    <s v="Estimate"/>
    <s v="Construction starting year is considered as year of study"/>
    <s v="https://irjpro.com/#/app/home"/>
    <m/>
  </r>
  <r>
    <n v="1052"/>
    <s v="CHN"/>
    <x v="13"/>
    <s v="Fuzhou"/>
    <s v="Eastern Asia"/>
    <x v="0"/>
    <x v="2"/>
    <s v="Fuzhou Line 6"/>
    <x v="0"/>
    <x v="0"/>
    <x v="0"/>
    <x v="0"/>
    <n v="36.5"/>
    <n v="27700"/>
    <n v="3921.9"/>
    <n v="6750.9738288260523"/>
    <n v="184.95818709112473"/>
    <d v="2016-01-01T00:00:00"/>
    <n v="2016"/>
    <s v="Estimate"/>
    <s v="Construction starting year is considered as year of study"/>
    <s v="https://irjpro.com/#/app/home"/>
    <m/>
  </r>
  <r>
    <n v="1053"/>
    <s v="CHN"/>
    <x v="13"/>
    <s v="Shenyang"/>
    <s v="Eastern Asia"/>
    <x v="0"/>
    <x v="2"/>
    <s v="Shenyang Line 10"/>
    <x v="0"/>
    <x v="0"/>
    <x v="0"/>
    <x v="0"/>
    <n v="49.9"/>
    <n v="29710"/>
    <n v="4282.7"/>
    <n v="7741.7081564576793"/>
    <n v="155.14445203322003"/>
    <d v="2013-01-01T00:00:00"/>
    <n v="2013"/>
    <s v="Estimate"/>
    <s v="Construction starting year is considered as year of study"/>
    <s v="https://irjpro.com/#/app/home"/>
    <m/>
  </r>
  <r>
    <n v="1054"/>
    <s v="CHN"/>
    <x v="13"/>
    <s v="Dongguan"/>
    <s v="Eastern Asia"/>
    <x v="0"/>
    <x v="2"/>
    <s v="Dongguan Line 3 Phase 1"/>
    <x v="0"/>
    <x v="0"/>
    <x v="0"/>
    <x v="0"/>
    <n v="66.2"/>
    <n v="30290"/>
    <n v="4288.6000000000004"/>
    <n v="7169.5970956063911"/>
    <n v="108.30207093061013"/>
    <d v="2020-01-01T00:00:00"/>
    <n v="2020"/>
    <s v="Estimate"/>
    <s v="Construction starting year is considered as year of study"/>
    <s v="https://irjpro.com/#/app/home"/>
    <m/>
  </r>
  <r>
    <n v="1055"/>
    <s v="CHN"/>
    <x v="13"/>
    <m/>
    <s v="Eastern Asia"/>
    <x v="0"/>
    <x v="2"/>
    <s v="Hangzhou - Ningde"/>
    <x v="27"/>
    <x v="3"/>
    <x v="26"/>
    <x v="0"/>
    <n v="382.5"/>
    <n v="30600"/>
    <n v="4332.5"/>
    <n v="7757.0755782644637"/>
    <n v="20.279936152325394"/>
    <d v="2014-01-01T00:00:00"/>
    <n v="2014"/>
    <s v="Estimate"/>
    <s v="Construction starting year is considered as year of study"/>
    <s v="https://irjpro.com/#/app/home"/>
    <m/>
  </r>
  <r>
    <n v="1056"/>
    <s v="CHN"/>
    <x v="13"/>
    <s v="Guangzhou"/>
    <s v="Eastern Asia"/>
    <x v="0"/>
    <x v="2"/>
    <s v="Guangzhou Line 21 Phase 1"/>
    <x v="0"/>
    <x v="0"/>
    <x v="0"/>
    <x v="0"/>
    <n v="58"/>
    <n v="30657"/>
    <n v="4340.5"/>
    <n v="7771.5250327729955"/>
    <n v="133.99181090987923"/>
    <d v="2014-01-01T00:00:00"/>
    <n v="2014"/>
    <s v="Estimate"/>
    <s v="Construction starting year is considered as year of study"/>
    <s v="https://irjpro.com/#/app/home"/>
    <m/>
  </r>
  <r>
    <n v="1057"/>
    <s v="CHN"/>
    <x v="13"/>
    <s v="Suzhou"/>
    <s v="Eastern Asia"/>
    <x v="0"/>
    <x v="2"/>
    <s v="Suzhou Line 3"/>
    <x v="0"/>
    <x v="0"/>
    <x v="0"/>
    <x v="0"/>
    <n v="45.2"/>
    <n v="31000"/>
    <n v="4389.1000000000004"/>
    <n v="8457.2745215475843"/>
    <n v="187.10784339707044"/>
    <d v="2012-01-01T00:00:00"/>
    <n v="2012"/>
    <s v="Estimate"/>
    <s v="Construction starting year is considered as year of study"/>
    <s v="https://irjpro.com/#/app/home"/>
    <m/>
  </r>
  <r>
    <n v="1058"/>
    <s v="CHN"/>
    <x v="13"/>
    <s v="Nanchang"/>
    <s v="Eastern Asia"/>
    <x v="0"/>
    <x v="2"/>
    <s v="Nanchang Line 4 Phase 1"/>
    <x v="0"/>
    <x v="0"/>
    <x v="0"/>
    <x v="0"/>
    <n v="39.6"/>
    <n v="28650"/>
    <n v="4513"/>
    <n v="6909.204740172614"/>
    <n v="174.47486717607612"/>
    <d v="2017-01-01T00:00:00"/>
    <n v="2017"/>
    <s v="Estimate"/>
    <s v="Construction starting year is considered as year of study"/>
    <s v="https://irjpro.com/#/app/home"/>
    <m/>
  </r>
  <r>
    <n v="1059"/>
    <s v="CHN"/>
    <x v="13"/>
    <s v="Guiyang"/>
    <s v="Eastern Asia"/>
    <x v="0"/>
    <x v="2"/>
    <s v="Guiyang Line 3 - Phase 1 - ( Dongfengzhen – Sheng Dianzigongye Xueyuan)"/>
    <x v="0"/>
    <x v="0"/>
    <x v="0"/>
    <x v="0"/>
    <n v="40.9"/>
    <n v="32580"/>
    <n v="4612.8"/>
    <n v="7856.9595265208991"/>
    <n v="192.1016999149364"/>
    <d v="2017-01-01T00:00:00"/>
    <n v="2017"/>
    <s v="Estimate"/>
    <s v="Construction starting year is considered as year of study"/>
    <s v="https://irjpro.com/#/app/home"/>
    <m/>
  </r>
  <r>
    <n v="1060"/>
    <s v="CHN"/>
    <x v="13"/>
    <s v="Shenzhen"/>
    <s v="Eastern Asia"/>
    <x v="0"/>
    <x v="2"/>
    <s v="Shenzhen Line 11 (Futian - Airport)"/>
    <x v="0"/>
    <x v="0"/>
    <x v="0"/>
    <x v="0"/>
    <n v="51.9"/>
    <n v="33200"/>
    <n v="4700.6000000000004"/>
    <n v="8978.9976498067681"/>
    <n v="173.00573506371421"/>
    <d v="2011-01-01T00:00:00"/>
    <n v="2011"/>
    <s v="Estimate"/>
    <s v="Construction starting year is considered as year of study"/>
    <s v="https://irjpro.com/#/app/home"/>
    <m/>
  </r>
  <r>
    <n v="1061"/>
    <s v="CHN"/>
    <x v="13"/>
    <s v="Chengdu"/>
    <s v="Eastern Asia"/>
    <x v="0"/>
    <x v="2"/>
    <s v="Chengdu Line 5 Phase 1"/>
    <x v="0"/>
    <x v="0"/>
    <x v="0"/>
    <x v="0"/>
    <n v="39.200000000000003"/>
    <n v="34200"/>
    <n v="4842.2"/>
    <n v="8492.3226004226271"/>
    <n v="216.64088266384252"/>
    <d v="2015-01-01T00:00:00"/>
    <n v="2015"/>
    <s v="Estimate"/>
    <s v="Construction starting year is considered as year of study"/>
    <s v="https://irjpro.com/#/app/home"/>
    <m/>
  </r>
  <r>
    <n v="1062"/>
    <s v="CHN"/>
    <x v="13"/>
    <s v="Dongguan"/>
    <s v="Eastern Asia"/>
    <x v="0"/>
    <x v="2"/>
    <s v="Dongguan Line 1 Phase 1"/>
    <x v="0"/>
    <x v="0"/>
    <x v="0"/>
    <x v="0"/>
    <n v="69.599999999999994"/>
    <n v="34640"/>
    <n v="4904.5"/>
    <n v="8442.3730480337344"/>
    <n v="121.29846333381803"/>
    <d v="2016-01-01T00:00:00"/>
    <n v="2016"/>
    <s v="Estimate"/>
    <s v="Construction starting year is considered as year of study"/>
    <s v="https://irjpro.com/#/app/home"/>
    <m/>
  </r>
  <r>
    <n v="1063"/>
    <s v="CHN"/>
    <x v="13"/>
    <s v="Hangzhou"/>
    <s v="Eastern Asia"/>
    <x v="0"/>
    <x v="2"/>
    <s v="Hangzhou Line 5"/>
    <x v="0"/>
    <x v="0"/>
    <x v="0"/>
    <x v="0"/>
    <n v="51.5"/>
    <n v="35000"/>
    <n v="4955.3999999999996"/>
    <n v="8872.47206664236"/>
    <n v="172.28101100276427"/>
    <d v="2014-01-01T00:00:00"/>
    <n v="2014"/>
    <s v="Estimate"/>
    <s v="Construction starting year is considered as year of study"/>
    <s v="https://irjpro.com/#/app/home"/>
    <m/>
  </r>
  <r>
    <n v="1064"/>
    <s v="CHN"/>
    <x v="13"/>
    <s v="Xiamen"/>
    <s v="Eastern Asia"/>
    <x v="0"/>
    <x v="2"/>
    <s v="Xiamen Line 6"/>
    <x v="0"/>
    <x v="0"/>
    <x v="0"/>
    <x v="0"/>
    <n v="44.5"/>
    <n v="36500"/>
    <n v="5167.8"/>
    <n v="8802.3027230820389"/>
    <n v="197.80455557487727"/>
    <d v="2017-01-01T00:00:00"/>
    <n v="2017"/>
    <s v="Estimate"/>
    <s v="Construction starting year is considered as year of study"/>
    <s v="https://irjpro.com/#/app/home"/>
    <m/>
  </r>
  <r>
    <n v="1065"/>
    <s v="CHN"/>
    <x v="13"/>
    <m/>
    <s v="Eastern Asia"/>
    <x v="0"/>
    <x v="2"/>
    <s v="Sichuan - Tibet Railway Nyingchi - Lhasa"/>
    <x v="27"/>
    <x v="3"/>
    <x v="26"/>
    <x v="0"/>
    <n v="435"/>
    <n v="36600"/>
    <n v="5194.5"/>
    <n v="9278.0707896888689"/>
    <n v="21.328898367100848"/>
    <d v="2014-01-01T00:00:00"/>
    <n v="2014"/>
    <s v="Estimate"/>
    <s v="Construction starting year is considered as year of study"/>
    <s v="https://irjpro.com/#/app/home"/>
    <m/>
  </r>
  <r>
    <n v="1066"/>
    <s v="CHN"/>
    <x v="13"/>
    <s v="Changsha"/>
    <s v="Eastern Asia"/>
    <x v="0"/>
    <x v="2"/>
    <s v="Changsha Metro Line 6"/>
    <x v="0"/>
    <x v="0"/>
    <x v="0"/>
    <x v="0"/>
    <n v="48.7"/>
    <n v="37525"/>
    <n v="5312.9"/>
    <n v="9049.4906762644805"/>
    <n v="185.8211637836649"/>
    <d v="2017-01-01T00:00:00"/>
    <n v="2017"/>
    <s v="Estimate"/>
    <s v="Construction starting year is considered as year of study"/>
    <s v="https://irjpro.com/#/app/home"/>
    <m/>
  </r>
  <r>
    <n v="1067"/>
    <s v="CHN"/>
    <x v="13"/>
    <m/>
    <s v="Eastern Asia"/>
    <x v="0"/>
    <x v="2"/>
    <s v="Chongqing - Changde (Qian - Zhang)"/>
    <x v="27"/>
    <x v="3"/>
    <x v="26"/>
    <x v="0"/>
    <n v="341"/>
    <n v="37530"/>
    <n v="5313.6"/>
    <n v="9513.8250474596516"/>
    <n v="27.899780197828889"/>
    <d v="2014-01-01T00:00:00"/>
    <n v="2014"/>
    <s v="Estimate"/>
    <s v="Construction starting year is considered as year of study"/>
    <s v="https://irjpro.com/#/app/home"/>
    <m/>
  </r>
  <r>
    <n v="1068"/>
    <s v="CHN"/>
    <x v="13"/>
    <m/>
    <s v="Eastern Asia"/>
    <x v="0"/>
    <x v="2"/>
    <s v="Chongqing - Changsha HSL"/>
    <x v="26"/>
    <x v="3"/>
    <x v="25"/>
    <x v="0"/>
    <n v="339"/>
    <n v="37600"/>
    <n v="5323.5"/>
    <n v="9531.5699915929363"/>
    <n v="28.116725638917217"/>
    <d v="2014-01-01T00:00:00"/>
    <n v="2014"/>
    <s v="Estimate"/>
    <s v="Construction starting year is considered as year of study"/>
    <s v="https://irjpro.com/#/app/home"/>
    <m/>
  </r>
  <r>
    <n v="1070"/>
    <s v="CHN"/>
    <x v="13"/>
    <s v="Beijing"/>
    <s v="Eastern Asia"/>
    <x v="0"/>
    <x v="2"/>
    <s v="Beijing Line 12 (East-West Line)"/>
    <x v="0"/>
    <x v="0"/>
    <x v="0"/>
    <x v="0"/>
    <n v="29.6"/>
    <n v="37880"/>
    <n v="5363.2"/>
    <n v="9232.0176402863126"/>
    <n v="311.89248784751055"/>
    <d v="2016-01-01T00:00:00"/>
    <n v="2016"/>
    <s v="Estimate"/>
    <s v="Construction starting year is considered as year of study"/>
    <s v="https://irjpro.com/#/app/home"/>
    <m/>
  </r>
  <r>
    <n v="1071"/>
    <s v="CHN"/>
    <x v="13"/>
    <m/>
    <s v="Eastern Asia"/>
    <x v="0"/>
    <x v="2"/>
    <s v="Qianjiang - Changde HSL"/>
    <x v="26"/>
    <x v="3"/>
    <x v="25"/>
    <x v="0"/>
    <n v="339"/>
    <n v="38400"/>
    <n v="5436.8"/>
    <n v="9734.3693531161898"/>
    <n v="28.714953844000561"/>
    <d v="2014-01-01T00:00:00"/>
    <n v="2014"/>
    <s v="Estimate"/>
    <s v="Construction starting year is considered as year of study"/>
    <s v="https://irjpro.com/#/app/home"/>
    <m/>
  </r>
  <r>
    <n v="1072"/>
    <s v="CHN"/>
    <x v="13"/>
    <s v="Qingdao"/>
    <s v="Eastern Asia"/>
    <x v="0"/>
    <x v="2"/>
    <s v="Qingdao Line 8 - (Jiaozhoubei – Wusi Guangchang)"/>
    <x v="0"/>
    <x v="0"/>
    <x v="0"/>
    <x v="0"/>
    <n v="60.7"/>
    <n v="38700"/>
    <n v="5479.3"/>
    <n v="9332.8524762541074"/>
    <n v="153.75374754949107"/>
    <d v="2017-01-01T00:00:00"/>
    <n v="2017"/>
    <s v="Estimate"/>
    <s v="Construction starting year is considered as year of study"/>
    <s v="https://irjpro.com/#/app/home"/>
    <m/>
  </r>
  <r>
    <n v="1073"/>
    <s v="CHN"/>
    <x v="13"/>
    <m/>
    <s v="Eastern Asia"/>
    <x v="0"/>
    <x v="2"/>
    <s v="Harbin - Jiamusi (HaJia Railway)"/>
    <x v="27"/>
    <x v="3"/>
    <x v="26"/>
    <x v="0"/>
    <n v="343"/>
    <n v="40800"/>
    <n v="5776.6"/>
    <n v="10131.191874188398"/>
    <n v="29.537002548654222"/>
    <d v="2015-01-01T00:00:00"/>
    <n v="2015"/>
    <s v="Estimate"/>
    <s v="Construction starting year is considered as year of study"/>
    <s v="https://irjpro.com/#/app/home"/>
    <m/>
  </r>
  <r>
    <n v="1074"/>
    <s v="CHN"/>
    <x v="13"/>
    <s v="Jiaozuo - Tai…"/>
    <s v="Eastern Asia"/>
    <x v="0"/>
    <x v="2"/>
    <s v="Jiaozuo - Taiyuan HSL"/>
    <x v="26"/>
    <x v="3"/>
    <x v="25"/>
    <x v="0"/>
    <n v="358.8"/>
    <n v="43130"/>
    <n v="6106.5"/>
    <n v="10511.534340695582"/>
    <n v="29.29636103872793"/>
    <d v="2016-01-01T00:00:00"/>
    <n v="2016"/>
    <s v="Estimate"/>
    <s v="Construction starting year is considered as year of study"/>
    <s v="https://irjpro.com/#/app/home"/>
    <m/>
  </r>
  <r>
    <n v="1075"/>
    <s v="CHN"/>
    <x v="13"/>
    <s v="Tianjin"/>
    <s v="Eastern Asia"/>
    <x v="0"/>
    <x v="2"/>
    <s v="Tianjin Line 8"/>
    <x v="0"/>
    <x v="0"/>
    <x v="0"/>
    <x v="0"/>
    <n v="33"/>
    <n v="43300"/>
    <n v="6130.6"/>
    <n v="10479.808749312479"/>
    <n v="317.56996210037812"/>
    <d v="2018-01-01T00:00:00"/>
    <n v="2018"/>
    <s v="Estimate"/>
    <s v="Construction starting year is considered as year of study"/>
    <s v="https://irjpro.com/#/app/home"/>
    <m/>
  </r>
  <r>
    <n v="1076"/>
    <s v="CHN"/>
    <x v="13"/>
    <m/>
    <s v="Eastern Asia"/>
    <x v="0"/>
    <x v="2"/>
    <s v="Yuxi - Mohan (Laos border)"/>
    <x v="27"/>
    <x v="3"/>
    <x v="26"/>
    <x v="0"/>
    <n v="508.3"/>
    <n v="44500"/>
    <n v="6300.5"/>
    <n v="10845.427270135715"/>
    <n v="21.336665886554623"/>
    <d v="2016-01-01T00:00:00"/>
    <n v="2016"/>
    <s v="Estimate"/>
    <s v="Construction starting year is considered as year of study"/>
    <s v="https://irjpro.com/#/app/home"/>
    <m/>
  </r>
  <r>
    <n v="1077"/>
    <s v="CHN"/>
    <x v="13"/>
    <m/>
    <s v="Eastern Asia"/>
    <x v="0"/>
    <x v="2"/>
    <s v="Chengdu - Kunming (Emei - Miyi section)"/>
    <x v="27"/>
    <x v="3"/>
    <x v="26"/>
    <x v="0"/>
    <n v="386"/>
    <n v="45300"/>
    <n v="6413.7"/>
    <n v="11040.401243531414"/>
    <n v="28.60207576044408"/>
    <d v="2016-01-01T00:00:00"/>
    <n v="2016"/>
    <s v="Estimate"/>
    <s v="Construction starting year is considered as year of study"/>
    <s v="https://irjpro.com/#/app/home"/>
    <m/>
  </r>
  <r>
    <n v="1078"/>
    <s v="CHN"/>
    <x v="13"/>
    <m/>
    <s v="Eastern Asia"/>
    <x v="0"/>
    <x v="2"/>
    <s v="Lianyungang - Zhenjiang HSL"/>
    <x v="26"/>
    <x v="3"/>
    <x v="25"/>
    <x v="0"/>
    <n v="305.2"/>
    <n v="46462"/>
    <n v="6578.3"/>
    <n v="11323.600939888665"/>
    <n v="37.102231126764963"/>
    <d v="2016-01-01T00:00:00"/>
    <n v="2016"/>
    <s v="Estimate"/>
    <s v="Construction starting year is considered as year of study"/>
    <s v="https://irjpro.com/#/app/home"/>
    <m/>
  </r>
  <r>
    <n v="1079"/>
    <s v="CHN"/>
    <x v="13"/>
    <s v="Shanghai"/>
    <s v="Eastern Asia"/>
    <x v="0"/>
    <x v="2"/>
    <s v="Shanghai Line 15"/>
    <x v="0"/>
    <x v="0"/>
    <x v="0"/>
    <x v="0"/>
    <n v="42.3"/>
    <n v="47683"/>
    <n v="6751.1"/>
    <n v="11621.17996678385"/>
    <n v="274.73238692160402"/>
    <d v="2016-01-01T00:00:00"/>
    <n v="2016"/>
    <s v="Estimate"/>
    <s v="Construction starting year is considered as year of study"/>
    <s v="https://irjpro.com/#/app/home"/>
    <m/>
  </r>
  <r>
    <n v="1080"/>
    <s v="CHN"/>
    <x v="13"/>
    <s v="Zhengzhou"/>
    <s v="Eastern Asia"/>
    <x v="0"/>
    <x v="2"/>
    <s v="Zhengzhou Line 3 Phase 2"/>
    <x v="0"/>
    <x v="0"/>
    <x v="0"/>
    <x v="0"/>
    <n v="16.5"/>
    <n v="47490.828620180175"/>
    <n v="7626"/>
    <n v="11792.615122922627"/>
    <n v="714.70394684379562"/>
    <d v="2015-01-01T00:00:00"/>
    <n v="2015"/>
    <s v="Estimate"/>
    <s v="Construction starting year is considered as year of study"/>
    <s v="https://irjpro.com/#/app/home"/>
    <m/>
  </r>
  <r>
    <n v="1081"/>
    <s v="CHN"/>
    <x v="13"/>
    <s v="Shijiazhuang"/>
    <s v="Eastern Asia"/>
    <x v="0"/>
    <x v="2"/>
    <s v="Shijiazhuang Line 3 East Extension"/>
    <x v="0"/>
    <x v="0"/>
    <x v="0"/>
    <x v="0"/>
    <n v="15.7"/>
    <n v="54700"/>
    <n v="7744.6"/>
    <n v="13238.926988161491"/>
    <n v="843.24375720773833"/>
    <d v="2018-01-01T00:00:00"/>
    <n v="2018"/>
    <s v="Estimate"/>
    <s v="Construction starting year is considered as year of study"/>
    <s v="https://irjpro.com/#/app/home"/>
    <m/>
  </r>
  <r>
    <n v="1082"/>
    <s v="CHN"/>
    <x v="13"/>
    <s v="Shanghai"/>
    <s v="Eastern Asia"/>
    <x v="0"/>
    <x v="2"/>
    <s v="Shanghai Line 14"/>
    <x v="0"/>
    <x v="0"/>
    <x v="0"/>
    <x v="0"/>
    <n v="38.5"/>
    <n v="58073"/>
    <n v="9146.7999999999993"/>
    <n v="14153.404446260482"/>
    <n v="367.62089470806444"/>
    <d v="2016-01-01T00:00:00"/>
    <n v="2016"/>
    <s v="Estimate"/>
    <s v="Construction starting year is considered as year of study"/>
    <s v="https://irjpro.com/#/app/home"/>
    <m/>
  </r>
  <r>
    <n v="1083"/>
    <s v="CHN"/>
    <x v="13"/>
    <m/>
    <s v="Eastern Asia"/>
    <x v="0"/>
    <x v="2"/>
    <s v="Beijing - Shenyang HSL"/>
    <x v="26"/>
    <x v="3"/>
    <x v="25"/>
    <x v="0"/>
    <n v="698"/>
    <n v="66986.162336076115"/>
    <n v="10903.7"/>
    <n v="16980.938690811596"/>
    <n v="24.327992393712886"/>
    <d v="2014-01-01T00:00:00"/>
    <n v="2014"/>
    <s v="Estimate"/>
    <s v="Construction starting year is considered as year of study"/>
    <s v="https://irjpro.com/#/app/home"/>
    <m/>
  </r>
  <r>
    <n v="1084"/>
    <s v="CHN"/>
    <x v="13"/>
    <m/>
    <s v="Eastern Asia"/>
    <x v="0"/>
    <x v="2"/>
    <s v="Zhengzhou -Xiangyang - Wanzhou PDL"/>
    <x v="26"/>
    <x v="3"/>
    <x v="25"/>
    <x v="0"/>
    <n v="818"/>
    <n v="95230"/>
    <n v="13483"/>
    <n v="23646.897112229439"/>
    <n v="28.908187178764596"/>
    <d v="2015-01-01T00:00:00"/>
    <n v="2015"/>
    <s v="Estimate"/>
    <s v="Construction starting year is considered as year of study"/>
    <s v="https://irjpro.com/#/app/home"/>
    <m/>
  </r>
  <r>
    <n v="1085"/>
    <s v="CHN"/>
    <x v="13"/>
    <s v="Shangqiu, H…"/>
    <s v="Eastern Asia"/>
    <x v="0"/>
    <x v="2"/>
    <s v="Shanghe Hangzhou Expressway (Shangqiu - Hefei - Hangzhou)"/>
    <x v="26"/>
    <x v="3"/>
    <x v="25"/>
    <x v="0"/>
    <n v="794.6"/>
    <n v="96080"/>
    <n v="13583.7"/>
    <n v="23857.963609608363"/>
    <n v="30.025124099683314"/>
    <d v="2015-01-01T00:00:00"/>
    <n v="2015"/>
    <s v="Estimate"/>
    <s v="Construction starting year is considered as year of study"/>
    <s v="https://irjpro.com/#/app/home"/>
    <m/>
  </r>
  <r>
    <n v="1086"/>
    <s v="CHN"/>
    <x v="13"/>
    <m/>
    <s v="Eastern Asia"/>
    <x v="0"/>
    <x v="2"/>
    <s v="Mengxi - Huazhong (Coal Railway)"/>
    <x v="27"/>
    <x v="3"/>
    <x v="26"/>
    <x v="0"/>
    <n v="1817"/>
    <n v="193000"/>
    <n v="27325.7"/>
    <n v="50291.136795568229"/>
    <n v="27.678116012970957"/>
    <d v="2013-01-01T00:00:00"/>
    <n v="2013"/>
    <s v="Estimate"/>
    <s v="Construction starting year is considered as year of study"/>
    <s v="https://irjpro.com/#/app/home"/>
    <m/>
  </r>
  <r>
    <n v="1087"/>
    <s v="HKG"/>
    <x v="14"/>
    <s v="Hong Kong"/>
    <s v="Eastern Asia"/>
    <x v="2"/>
    <x v="2"/>
    <s v="Tuen Mun Line Tuen Mun South Extension"/>
    <x v="0"/>
    <x v="0"/>
    <x v="0"/>
    <x v="0"/>
    <n v="2.4"/>
    <n v="5500"/>
    <n v="709.3"/>
    <n v="880.81203257486845"/>
    <n v="367.00501357286186"/>
    <d v="2023-01-01T00:00:00"/>
    <n v="2023"/>
    <s v="Estimate"/>
    <s v="Construction starting year is considered as year of study"/>
    <s v="https://irjpro.com/#/app/home"/>
    <m/>
  </r>
  <r>
    <n v="1088"/>
    <s v="HKG"/>
    <x v="14"/>
    <s v="Hong Kong"/>
    <s v="Eastern Asia"/>
    <x v="2"/>
    <x v="2"/>
    <s v="Tung Chung Line West Extension"/>
    <x v="0"/>
    <x v="0"/>
    <x v="0"/>
    <x v="0"/>
    <n v="1.5"/>
    <n v="6000"/>
    <n v="774.2"/>
    <n v="960.88585371803833"/>
    <n v="640.59056914535893"/>
    <d v="2023-01-01T00:00:00"/>
    <n v="2023"/>
    <s v="Estimate"/>
    <s v="Construction starting year is considered as year of study"/>
    <s v="https://irjpro.com/#/app/home"/>
    <m/>
  </r>
  <r>
    <n v="1089"/>
    <s v="HKG"/>
    <x v="14"/>
    <s v="Hong Kong"/>
    <s v="Eastern Asia"/>
    <x v="2"/>
    <x v="2"/>
    <s v="North Island Line"/>
    <x v="0"/>
    <x v="0"/>
    <x v="0"/>
    <x v="0"/>
    <n v="5"/>
    <n v="20000"/>
    <n v="2579.4"/>
    <n v="3202.9528457267943"/>
    <n v="640.59056914535881"/>
    <d v="2021-01-01T00:00:00"/>
    <n v="2021"/>
    <s v="Estimate"/>
    <s v="Construction starting year is considered as year of study"/>
    <s v="https://irjpro.com/#/app/home"/>
    <m/>
  </r>
  <r>
    <n v="1090"/>
    <s v="HKG"/>
    <x v="14"/>
    <s v="Hong Kong"/>
    <s v="Eastern Asia"/>
    <x v="2"/>
    <x v="2"/>
    <s v="East Kowloon Line"/>
    <x v="0"/>
    <x v="0"/>
    <x v="0"/>
    <x v="0"/>
    <n v="7.8"/>
    <n v="27500"/>
    <n v="3546.7"/>
    <n v="4407.1903921175544"/>
    <n v="565.02440924584027"/>
    <d v="2018-01-01T00:00:00"/>
    <n v="2018"/>
    <s v="Estimate"/>
    <s v="Construction starting year is considered as year of study"/>
    <s v="https://irjpro.com/#/app/home"/>
    <m/>
  </r>
  <r>
    <n v="1091"/>
    <s v="HKG"/>
    <x v="14"/>
    <s v="Hong Kong"/>
    <s v="Eastern Asia"/>
    <x v="2"/>
    <x v="2"/>
    <s v="South Island Line (West)"/>
    <x v="0"/>
    <x v="0"/>
    <x v="0"/>
    <x v="0"/>
    <n v="7.4"/>
    <n v="27500"/>
    <n v="3546.7"/>
    <n v="4404.0601628743425"/>
    <n v="595.14326525328954"/>
    <d v="2021-01-01T00:00:00"/>
    <n v="2021"/>
    <s v="Estimate"/>
    <s v="Construction starting year is considered as year of study"/>
    <s v="https://irjpro.com/#/app/home"/>
    <m/>
  </r>
  <r>
    <n v="1092"/>
    <s v="HKG"/>
    <x v="14"/>
    <s v="Hong Kong"/>
    <s v="Eastern Asia"/>
    <x v="2"/>
    <x v="2"/>
    <s v="Northern Link Line"/>
    <x v="0"/>
    <x v="0"/>
    <x v="0"/>
    <x v="0"/>
    <n v="10.7"/>
    <n v="62000"/>
    <n v="7973.5"/>
    <n v="9929.1538217530633"/>
    <n v="927.95830109841722"/>
    <d v="2023-01-01T00:00:00"/>
    <n v="2023"/>
    <s v="Estimate"/>
    <s v="Construction starting year is considered as year of study"/>
    <s v="https://irjpro.com/#/app/home"/>
    <m/>
  </r>
  <r>
    <n v="1094"/>
    <s v="IND"/>
    <x v="4"/>
    <s v="Bangalore"/>
    <s v="Southern Asia"/>
    <x v="1"/>
    <x v="3"/>
    <s v="Bangalore Metro Green Line Phase 2 (Hesaraghatta cross – BIEC)"/>
    <x v="0"/>
    <x v="0"/>
    <x v="0"/>
    <x v="0"/>
    <n v="3"/>
    <n v="2474.1"/>
    <n v="33.299999999999997"/>
    <n v="127.07868546926412"/>
    <n v="42.359561823088036"/>
    <d v="2017-01-01T00:00:00"/>
    <n v="2017"/>
    <s v="Estimate"/>
    <s v="Construction starting year is considered as year of study"/>
    <s v="https://irjpro.com/#/app/home"/>
    <m/>
  </r>
  <r>
    <n v="1095"/>
    <s v="IND"/>
    <x v="4"/>
    <s v="Kolkata"/>
    <s v="Southern Asia"/>
    <x v="1"/>
    <x v="3"/>
    <s v="Kolkata Metro Line 1B (Noapara - Dakshineswar)"/>
    <x v="0"/>
    <x v="0"/>
    <x v="0"/>
    <x v="0"/>
    <n v="4.0999999999999996"/>
    <n v="4600"/>
    <n v="63.2"/>
    <n v="317.62597306213183"/>
    <n v="77.469749527349236"/>
    <d v="2010-01-01T00:00:00"/>
    <n v="2010"/>
    <s v="Estimate"/>
    <s v="Construction starting year is considered as year of study"/>
    <s v="https://irjpro.com/#/app/home"/>
    <m/>
  </r>
  <r>
    <n v="1096"/>
    <s v="IND"/>
    <x v="4"/>
    <s v="Vijayawada"/>
    <s v="Southern Asia"/>
    <x v="1"/>
    <x v="3"/>
    <s v="Vijayawada Metro Line 1 (Pandit Nehru Bus Station (PNBS) - Penamaluru)"/>
    <x v="0"/>
    <x v="0"/>
    <x v="0"/>
    <x v="0"/>
    <n v="12.8"/>
    <n v="8310"/>
    <n v="108.5"/>
    <n v="420.66184212229467"/>
    <n v="32.864206415804269"/>
    <d v="2018-01-01T00:00:00"/>
    <n v="2018"/>
    <s v="Estimate"/>
    <s v="Construction starting year is considered as year of study"/>
    <s v="https://irjpro.com/#/app/home"/>
    <m/>
  </r>
  <r>
    <n v="1097"/>
    <s v="IND"/>
    <x v="4"/>
    <s v="Bangalore"/>
    <s v="Southern Asia"/>
    <x v="1"/>
    <x v="3"/>
    <s v="Bangalore Metro Purple Line Phase 2 (Baiyyappanahalli – Whitefield)"/>
    <x v="0"/>
    <x v="0"/>
    <x v="0"/>
    <x v="0"/>
    <n v="15.2"/>
    <n v="13368.4"/>
    <n v="179.8"/>
    <n v="686.64916487907135"/>
    <n v="45.1742871630968"/>
    <d v="2017-01-01T00:00:00"/>
    <n v="2017"/>
    <s v="Estimate"/>
    <s v="Construction starting year is considered as year of study"/>
    <s v="https://irjpro.com/#/app/home"/>
    <m/>
  </r>
  <r>
    <n v="1098"/>
    <s v="IND"/>
    <x v="4"/>
    <s v="Bangalore"/>
    <s v="Southern Asia"/>
    <x v="1"/>
    <x v="3"/>
    <s v="Bangalore Metro Green Line Phase 2 (Yelachenahalli – Silk Institute)"/>
    <x v="0"/>
    <x v="0"/>
    <x v="0"/>
    <x v="0"/>
    <n v="5.8"/>
    <n v="17658.8"/>
    <n v="233"/>
    <n v="935.04663513182174"/>
    <n v="161.2149370916934"/>
    <d v="2016-01-01T00:00:00"/>
    <n v="2016"/>
    <s v="Estimate"/>
    <s v="Construction starting year is considered as year of study"/>
    <s v="https://irjpro.com/#/app/home"/>
    <m/>
  </r>
  <r>
    <n v="1099"/>
    <s v="IND"/>
    <x v="4"/>
    <s v="Kolkata"/>
    <s v="Southern Asia"/>
    <x v="1"/>
    <x v="3"/>
    <s v="Kolkata Metro Line 5 (Baranagar to Barrackpore)"/>
    <x v="0"/>
    <x v="0"/>
    <x v="0"/>
    <x v="0"/>
    <n v="12.5"/>
    <n v="20696"/>
    <n v="273"/>
    <n v="1047.6555336417582"/>
    <n v="83.812442691340664"/>
    <d v="2018-01-01T00:00:00"/>
    <n v="2018"/>
    <s v="Estimate"/>
    <s v="Construction starting year is considered as year of study"/>
    <s v="https://irjpro.com/#/app/home"/>
    <m/>
  </r>
  <r>
    <n v="1100"/>
    <s v="IND"/>
    <x v="4"/>
    <s v="Delhi"/>
    <s v="Southern Asia"/>
    <x v="1"/>
    <x v="3"/>
    <s v="Delhi Metro Phase 3 Green Line Extension (Mundka - Bahadurgarh)"/>
    <x v="0"/>
    <x v="0"/>
    <x v="0"/>
    <x v="0"/>
    <n v="11.2"/>
    <n v="19910"/>
    <n v="279.5"/>
    <n v="1175.4248243547047"/>
    <n v="104.94864503167007"/>
    <d v="2013-01-01T00:00:00"/>
    <n v="2013"/>
    <s v="Estimate"/>
    <s v="Construction starting year is considered as year of study"/>
    <s v="https://irjpro.com/#/app/home"/>
    <m/>
  </r>
  <r>
    <n v="1101"/>
    <s v="IND"/>
    <x v="4"/>
    <s v="Delhi"/>
    <s v="Southern Asia"/>
    <x v="1"/>
    <x v="3"/>
    <s v="Delhi Metro Phase 3 Blue Line Extension (Noida City Centre - Sector 62)"/>
    <x v="0"/>
    <x v="0"/>
    <x v="0"/>
    <x v="0"/>
    <n v="6.8"/>
    <n v="20000"/>
    <n v="280.8"/>
    <n v="1085.6193964849158"/>
    <n v="159.64991124778174"/>
    <d v="2015-01-01T00:00:00"/>
    <n v="2015"/>
    <s v="Estimate"/>
    <s v="Construction starting year is considered as year of study"/>
    <s v="https://irjpro.com/#/app/home"/>
    <m/>
  </r>
  <r>
    <n v="1102"/>
    <s v="IND"/>
    <x v="4"/>
    <s v="Delhi"/>
    <s v="Southern Asia"/>
    <x v="1"/>
    <x v="3"/>
    <s v="Delhi Metro Phase 3 Red Line Extension (Dilshad Garden – Ghaziabad Bus Ad…"/>
    <x v="0"/>
    <x v="0"/>
    <x v="0"/>
    <x v="0"/>
    <n v="9.4"/>
    <n v="22100"/>
    <n v="310.2"/>
    <n v="1135.1355842006133"/>
    <n v="120.7591047021929"/>
    <d v="2017-01-01T00:00:00"/>
    <n v="2017"/>
    <s v="Estimate"/>
    <s v="Construction starting year is considered as year of study"/>
    <s v="https://irjpro.com/#/app/home"/>
    <m/>
  </r>
  <r>
    <n v="1103"/>
    <s v="IND"/>
    <x v="4"/>
    <s v="Delhi"/>
    <s v="Southern Asia"/>
    <x v="1"/>
    <x v="3"/>
    <s v="Delhi Metro Phase 4 Red Line Extension (Rithala – Narela)"/>
    <x v="0"/>
    <x v="0"/>
    <x v="0"/>
    <x v="0"/>
    <n v="21.73"/>
    <n v="27140"/>
    <n v="366"/>
    <n v="1373.8582906376748"/>
    <n v="63.224035464228017"/>
    <d v="2018-01-01T00:00:00"/>
    <n v="2018"/>
    <s v="Estimate"/>
    <s v="Construction starting year is considered as year of study"/>
    <s v="https://irjpro.com/#/app/home"/>
    <m/>
  </r>
  <r>
    <n v="1104"/>
    <s v="IND"/>
    <x v="4"/>
    <s v="Chennai"/>
    <s v="Southern Asia"/>
    <x v="1"/>
    <x v="3"/>
    <s v="Chennai Metro Phase 1 Blue Line Extension (Washermenpet - Wimco Nagar)"/>
    <x v="0"/>
    <x v="0"/>
    <x v="0"/>
    <x v="0"/>
    <n v="9"/>
    <n v="37700"/>
    <n v="497.3"/>
    <n v="1996.2431277589462"/>
    <n v="221.80479197321625"/>
    <d v="2016-01-01T00:00:00"/>
    <n v="2016"/>
    <s v="Estimate"/>
    <s v="Construction starting year is considered as year of study"/>
    <s v="https://irjpro.com/#/app/home"/>
    <m/>
  </r>
  <r>
    <n v="1105"/>
    <s v="IND"/>
    <x v="4"/>
    <s v="Thiruvananth…"/>
    <s v="Southern Asia"/>
    <x v="1"/>
    <x v="3"/>
    <s v="Thiruvananthapuram Light Metro Phase 1 Line 1 (Technocity - Karamana)"/>
    <x v="2"/>
    <x v="0"/>
    <x v="2"/>
    <x v="0"/>
    <n v="21.8"/>
    <n v="42190"/>
    <n v="556.6"/>
    <n v="2135.7067532057295"/>
    <n v="97.968199688336213"/>
    <d v="2018-01-01T00:00:00"/>
    <n v="2018"/>
    <s v="Estimate"/>
    <s v="Construction starting year is considered as year of study"/>
    <s v="https://irjpro.com/#/app/home"/>
    <m/>
  </r>
  <r>
    <n v="1106"/>
    <s v="IND"/>
    <x v="4"/>
    <s v="Noida"/>
    <s v="Southern Asia"/>
    <x v="1"/>
    <x v="3"/>
    <s v="Noida Metro Line 1 (Sector 71 - Gr. Noida Depot)"/>
    <x v="0"/>
    <x v="0"/>
    <x v="0"/>
    <x v="0"/>
    <n v="30"/>
    <n v="50640"/>
    <n v="710.9"/>
    <n v="2748.788311899807"/>
    <n v="91.626277063326896"/>
    <d v="2015-01-01T00:00:00"/>
    <n v="2015"/>
    <s v="Estimate"/>
    <s v="Construction starting year is considered as year of study"/>
    <s v="https://irjpro.com/#/app/home"/>
    <m/>
  </r>
  <r>
    <n v="1107"/>
    <s v="IND"/>
    <x v="4"/>
    <s v="Bangalore"/>
    <s v="Southern Asia"/>
    <x v="1"/>
    <x v="3"/>
    <s v="Bangalore Metro Yellow Line (R V Road – Bommasandra)"/>
    <x v="0"/>
    <x v="0"/>
    <x v="0"/>
    <x v="0"/>
    <n v="18.8"/>
    <n v="57440"/>
    <n v="773.1"/>
    <n v="2709.8303459894828"/>
    <n v="144.13991202071716"/>
    <d v="2020-01-01T00:00:00"/>
    <n v="2020"/>
    <s v="Estimate"/>
    <s v="Construction starting year is considered as year of study"/>
    <s v="https://irjpro.com/#/app/home"/>
    <m/>
  </r>
  <r>
    <n v="1108"/>
    <s v="IND"/>
    <x v="4"/>
    <s v="Mumbai"/>
    <s v="Southern Asia"/>
    <x v="1"/>
    <x v="3"/>
    <s v="Mumbai Metro Line 2A (Dahisar East - D N Nagar)"/>
    <x v="0"/>
    <x v="0"/>
    <x v="0"/>
    <x v="0"/>
    <n v="18.600000000000001"/>
    <n v="64100"/>
    <n v="870.7"/>
    <n v="3394.1428246511528"/>
    <n v="182.48079702425551"/>
    <d v="2016-01-01T00:00:00"/>
    <n v="2016"/>
    <s v="Estimate"/>
    <s v="Construction starting year is considered as year of study"/>
    <s v="https://irjpro.com/#/app/home"/>
    <m/>
  </r>
  <r>
    <n v="1109"/>
    <s v="IND"/>
    <x v="4"/>
    <s v="Vijayawada"/>
    <s v="Southern Asia"/>
    <x v="1"/>
    <x v="3"/>
    <s v="Vijayawada Metro Line 2 (Pandit Nehru Bus Station (PNBS) - Nidamanuru)"/>
    <x v="0"/>
    <x v="0"/>
    <x v="0"/>
    <x v="0"/>
    <n v="13.3"/>
    <n v="72100"/>
    <n v="951.2"/>
    <n v="3703.3156389531318"/>
    <n v="278.44478488369413"/>
    <d v="2017-01-01T00:00:00"/>
    <n v="2017"/>
    <s v="Estimate"/>
    <s v="Construction starting year is considered as year of study"/>
    <s v="https://irjpro.com/#/app/home"/>
    <m/>
  </r>
  <r>
    <n v="1110"/>
    <s v="IND"/>
    <x v="4"/>
    <s v="Pune"/>
    <s v="Southern Asia"/>
    <x v="1"/>
    <x v="3"/>
    <s v="Pune Metro Line 3"/>
    <x v="0"/>
    <x v="0"/>
    <x v="0"/>
    <x v="0"/>
    <n v="23.3"/>
    <n v="83130"/>
    <n v="1163.3"/>
    <n v="3921.800081164793"/>
    <n v="168.31760004999111"/>
    <d v="2020-01-01T00:00:00"/>
    <n v="2020"/>
    <s v="Estimate"/>
    <s v="Construction starting year is considered as year of study"/>
    <s v="https://irjpro.com/#/app/home"/>
    <m/>
  </r>
  <r>
    <n v="1111"/>
    <s v="IND"/>
    <x v="4"/>
    <s v="Ahmedabad"/>
    <s v="Southern Asia"/>
    <x v="1"/>
    <x v="3"/>
    <s v="Ahmedabad Metro Phase 1"/>
    <x v="0"/>
    <x v="0"/>
    <x v="0"/>
    <x v="0"/>
    <n v="40"/>
    <n v="107730"/>
    <n v="1475.9"/>
    <n v="5847.6888791659994"/>
    <n v="146.19222197914999"/>
    <d v="2015-01-01T00:00:00"/>
    <n v="2015"/>
    <s v="Estimate"/>
    <s v="Construction starting year is considered as year of study"/>
    <s v="https://irjpro.com/#/app/home"/>
    <m/>
  </r>
  <r>
    <n v="1112"/>
    <s v="IND"/>
    <x v="4"/>
    <s v="Bangalore"/>
    <s v="Southern Asia"/>
    <x v="1"/>
    <x v="3"/>
    <s v="Bangalore Metro Line 4 (Gottigere – Nagawara)"/>
    <x v="0"/>
    <x v="0"/>
    <x v="0"/>
    <x v="0"/>
    <n v="21.3"/>
    <n v="110140"/>
    <n v="1541.2"/>
    <n v="5472.6894611616453"/>
    <n v="256.93377751932604"/>
    <d v="2019-01-01T00:00:00"/>
    <n v="2019"/>
    <s v="Estimate"/>
    <s v="Construction starting year is considered as year of study"/>
    <s v="https://irjpro.com/#/app/home"/>
    <m/>
  </r>
  <r>
    <n v="1113"/>
    <s v="IND"/>
    <x v="4"/>
    <s v="Chennai"/>
    <s v="Southern Asia"/>
    <x v="1"/>
    <x v="3"/>
    <s v="Chennai Metro Phase 2 Line 4 (Poonamallee - Light House)"/>
    <x v="0"/>
    <x v="0"/>
    <x v="0"/>
    <x v="0"/>
    <n v="26.1"/>
    <n v="130000"/>
    <n v="1734.2"/>
    <n v="6132.9725797115734"/>
    <n v="234.97979232611391"/>
    <d v="2021-01-01T00:00:00"/>
    <n v="2021"/>
    <s v="Estimate"/>
    <s v="Construction starting year is considered as year of study"/>
    <s v="https://irjpro.com/#/app/home"/>
    <m/>
  </r>
  <r>
    <n v="1114"/>
    <s v="IND"/>
    <x v="4"/>
    <s v="Patna"/>
    <s v="Southern Asia"/>
    <x v="1"/>
    <x v="3"/>
    <s v="Patna Metro Line 2 (Patna Junction – ISBT)"/>
    <x v="0"/>
    <x v="0"/>
    <x v="0"/>
    <x v="0"/>
    <n v="14.5"/>
    <n v="134117"/>
    <n v="1876.7"/>
    <n v="6327.199103639824"/>
    <n v="436.35855887171198"/>
    <d v="2020-01-01T00:00:00"/>
    <n v="2020"/>
    <s v="Estimate"/>
    <s v="Construction starting year is considered as year of study"/>
    <s v="https://irjpro.com/#/app/home"/>
    <m/>
  </r>
  <r>
    <n v="1115"/>
    <s v="IND"/>
    <x v="4"/>
    <s v="Bangalore"/>
    <s v="Southern Asia"/>
    <x v="1"/>
    <x v="3"/>
    <s v="Bangalore Metro Phase 2 Purple Line Extension (Mysore Road – Challaghatta)"/>
    <x v="0"/>
    <x v="0"/>
    <x v="0"/>
    <x v="0"/>
    <n v="8.8000000000000007"/>
    <n v="147880"/>
    <n v="1941.1"/>
    <n v="7830.3563324401321"/>
    <n v="889.81321959546949"/>
    <d v="2016-01-01T00:00:00"/>
    <n v="2016"/>
    <s v="Estimate"/>
    <s v="Construction starting year is considered as year of study"/>
    <s v="https://irjpro.com/#/app/home"/>
    <m/>
  </r>
  <r>
    <n v="1116"/>
    <s v="IND"/>
    <x v="4"/>
    <s v="Mumbai"/>
    <s v="Southern Asia"/>
    <x v="1"/>
    <x v="3"/>
    <s v="Mumbai Metro Line 4 (Wadala – Ghatkopar – Thane – Kasarvadavali)"/>
    <x v="0"/>
    <x v="0"/>
    <x v="0"/>
    <x v="0"/>
    <n v="32.299999999999997"/>
    <n v="145490"/>
    <n v="1988.3"/>
    <n v="7364.872612559886"/>
    <n v="228.01463196779835"/>
    <d v="2018-01-01T00:00:00"/>
    <n v="2018"/>
    <s v="Estimate"/>
    <s v="Construction starting year is considered as year of study"/>
    <s v="https://irjpro.com/#/app/home"/>
    <m/>
  </r>
  <r>
    <n v="1117"/>
    <s v="IND"/>
    <x v="4"/>
    <s v="Patna"/>
    <s v="Southern Asia"/>
    <x v="1"/>
    <x v="3"/>
    <s v="Patna Metro Line 1 (Danapur Cantonment – Bypass Chowk)"/>
    <x v="0"/>
    <x v="0"/>
    <x v="0"/>
    <x v="0"/>
    <n v="16.899999999999999"/>
    <n v="169600"/>
    <n v="2237.4"/>
    <n v="8001.1703809160217"/>
    <n v="473.44203437372914"/>
    <d v="2020-01-01T00:00:00"/>
    <n v="2020"/>
    <s v="Estimate"/>
    <s v="Construction starting year is considered as year of study"/>
    <s v="https://irjpro.com/#/app/home"/>
    <m/>
  </r>
  <r>
    <n v="1118"/>
    <s v="IND"/>
    <x v="4"/>
    <m/>
    <s v="Southern Asia"/>
    <x v="1"/>
    <x v="3"/>
    <s v="Western Dedicated Freight Corridor"/>
    <x v="27"/>
    <x v="3"/>
    <x v="26"/>
    <x v="0"/>
    <n v="1534"/>
    <n v="268781.25122955762"/>
    <n v="4000"/>
    <n v="14232.167788791916"/>
    <n v="9.2778147254184589"/>
    <d v="2016-01-01T00:00:00"/>
    <n v="2016"/>
    <s v="Estimate"/>
    <s v="Construction starting year is considered as year of study"/>
    <s v="https://irjpro.com/#/app/home"/>
    <m/>
  </r>
  <r>
    <n v="1119"/>
    <s v="IND"/>
    <x v="4"/>
    <m/>
    <s v="Southern Asia"/>
    <x v="1"/>
    <x v="3"/>
    <s v="Eastern Dedicated Freight Corridor"/>
    <x v="27"/>
    <x v="3"/>
    <x v="26"/>
    <x v="0"/>
    <n v="1839"/>
    <n v="303580"/>
    <n v="4004.9"/>
    <n v="19656.234448147028"/>
    <n v="10.688545105028291"/>
    <d v="2012-01-01T00:00:00"/>
    <n v="2012"/>
    <s v="Estimate"/>
    <s v="Construction starting year is considered as year of study"/>
    <s v="https://irjpro.com/#/app/home"/>
    <m/>
  </r>
  <r>
    <n v="1120"/>
    <s v="IND"/>
    <x v="4"/>
    <s v="Kolkata"/>
    <s v="Southern Asia"/>
    <x v="1"/>
    <x v="3"/>
    <s v="Kolkata Metro Line 6 (New Garia (Kavi Subhash) - NSCBI Airport)"/>
    <x v="0"/>
    <x v="0"/>
    <x v="0"/>
    <x v="0"/>
    <n v="29.9"/>
    <n v="395198"/>
    <n v="5530.1"/>
    <n v="20298.792425561714"/>
    <n v="678.88937878132833"/>
    <d v="2017-01-01T00:00:00"/>
    <n v="2017"/>
    <s v="Estimate"/>
    <s v="Construction starting year is considered as year of study"/>
    <s v="https://irjpro.com/#/app/home"/>
    <m/>
  </r>
  <r>
    <n v="1121"/>
    <s v="IND"/>
    <x v="4"/>
    <s v="Chennai"/>
    <s v="Southern Asia"/>
    <x v="1"/>
    <x v="3"/>
    <s v="Chennai Metro Phase 2 Line 3 (Madhavaram – Siruseri)"/>
    <x v="0"/>
    <x v="0"/>
    <x v="0"/>
    <x v="0"/>
    <n v="45.8"/>
    <n v="450000"/>
    <n v="5891.1"/>
    <n v="21229.520468232371"/>
    <n v="463.52664777799941"/>
    <d v="2020-01-01T00:00:00"/>
    <n v="2020"/>
    <s v="Estimate"/>
    <s v="Construction starting year is considered as year of study"/>
    <s v="https://irjpro.com/#/app/home"/>
    <m/>
  </r>
  <r>
    <n v="1122"/>
    <s v="IND"/>
    <x v="4"/>
    <s v="Delhi, Chand…"/>
    <s v="Southern Asia"/>
    <x v="1"/>
    <x v="3"/>
    <s v="Delhi - Chandigarh - Amritsar High Speed Line"/>
    <x v="26"/>
    <x v="3"/>
    <x v="25"/>
    <x v="0"/>
    <n v="459"/>
    <n v="614120"/>
    <n v="8137.7"/>
    <n v="31087.466965600914"/>
    <n v="67.728686199566255"/>
    <d v="2018-01-01T00:00:00"/>
    <n v="2018"/>
    <s v="Estimate"/>
    <s v="Construction starting year is considered as year of study"/>
    <s v="https://irjpro.com/#/app/home"/>
    <m/>
  </r>
  <r>
    <n v="1123"/>
    <s v="IND"/>
    <x v="4"/>
    <m/>
    <s v="Southern Asia"/>
    <x v="1"/>
    <x v="3"/>
    <s v="Mumbai - Ahmedabad HSL"/>
    <x v="26"/>
    <x v="3"/>
    <x v="25"/>
    <x v="0"/>
    <n v="508"/>
    <n v="1100000"/>
    <n v="14939.6"/>
    <n v="56499.961204555409"/>
    <n v="111.22039607195947"/>
    <d v="2017-01-01T00:00:00"/>
    <n v="2017"/>
    <s v="Estimate"/>
    <s v="Construction starting year is considered as year of study"/>
    <s v="https://irjpro.com/#/app/home"/>
    <m/>
  </r>
  <r>
    <n v="1124"/>
    <s v="IND"/>
    <x v="4"/>
    <s v="Delhi, Agra, …"/>
    <s v="Southern Asia"/>
    <x v="1"/>
    <x v="3"/>
    <s v="Delhi - Agra - Lucknow - Varanasi High Speed Line"/>
    <x v="26"/>
    <x v="3"/>
    <x v="25"/>
    <x v="0"/>
    <n v="958"/>
    <n v="2300000"/>
    <n v="30488.799999999999"/>
    <n v="116428.66869810803"/>
    <n v="121.53305709614617"/>
    <d v="2018-01-01T00:00:00"/>
    <n v="2018"/>
    <s v="Estimate"/>
    <s v="Construction starting year is considered as year of study"/>
    <s v="https://irjpro.com/#/app/home"/>
    <m/>
  </r>
  <r>
    <n v="1126"/>
    <s v="IDN"/>
    <x v="9"/>
    <m/>
    <s v="South-Eastern Asia"/>
    <x v="1"/>
    <x v="1"/>
    <s v="Makassar - Parepare (South Sulawesi)"/>
    <x v="27"/>
    <x v="3"/>
    <x v="26"/>
    <x v="0"/>
    <n v="143"/>
    <n v="9278863.1649999749"/>
    <n v="693"/>
    <n v="1965.5212755509488"/>
    <n v="13.74490402483181"/>
    <d v="2015-01-01T00:00:00"/>
    <n v="2015"/>
    <s v="Estimate"/>
    <s v="Construction starting year is considered as year of study"/>
    <s v="https://irjpro.com/#/app/home"/>
    <m/>
  </r>
  <r>
    <n v="1127"/>
    <s v="IDN"/>
    <x v="9"/>
    <m/>
    <s v="South-Eastern Asia"/>
    <x v="1"/>
    <x v="1"/>
    <s v="Central Kalimantan Phase 2 (Extension Murung Raya regency, Central Kaliman…"/>
    <x v="27"/>
    <x v="3"/>
    <x v="26"/>
    <x v="0"/>
    <n v="60"/>
    <n v="9965857.1414372586"/>
    <n v="700"/>
    <n v="1943.7099029791118"/>
    <n v="32.395165049651865"/>
    <d v="2018-01-01T00:00:00"/>
    <n v="2018"/>
    <s v="Estimate"/>
    <s v="Construction starting year is considered as year of study"/>
    <s v="https://irjpro.com/#/app/home"/>
    <m/>
  </r>
  <r>
    <n v="1129"/>
    <s v="IRN"/>
    <x v="6"/>
    <s v="Tabriz"/>
    <s v="Southern Asia"/>
    <x v="1"/>
    <x v="0"/>
    <s v="Tabriz Metro Line 2"/>
    <x v="0"/>
    <x v="0"/>
    <x v="0"/>
    <x v="0"/>
    <n v="26"/>
    <n v="16174101.422069738"/>
    <n v="395.8"/>
    <n v="1006.8184823410713"/>
    <n v="38.7237877823489"/>
    <d v="2018-01-01T00:00:00"/>
    <n v="2018"/>
    <s v="Estimate"/>
    <s v="Construction starting year is considered as year of study"/>
    <s v="https://irjpro.com/#/app/home"/>
    <m/>
  </r>
  <r>
    <n v="1130"/>
    <s v="IRN"/>
    <x v="6"/>
    <m/>
    <s v="Southern Asia"/>
    <x v="1"/>
    <x v="0"/>
    <s v="Shiraz Metro Line 2"/>
    <x v="0"/>
    <x v="0"/>
    <x v="0"/>
    <x v="0"/>
    <n v="15.5"/>
    <n v="11933165.506514713"/>
    <n v="460"/>
    <n v="1159.8367968174025"/>
    <n v="74.828180439832423"/>
    <d v="2014-01-01T00:00:00"/>
    <n v="2014"/>
    <s v="Estimate"/>
    <s v="Construction starting year is considered as year of study"/>
    <s v="https://irjpro.com/#/app/home"/>
    <m/>
  </r>
  <r>
    <n v="1131"/>
    <s v="IRN"/>
    <x v="6"/>
    <s v="Tabriz"/>
    <s v="Southern Asia"/>
    <x v="1"/>
    <x v="0"/>
    <s v="Tabriz Metro Line 3"/>
    <x v="0"/>
    <x v="0"/>
    <x v="0"/>
    <x v="0"/>
    <n v="14.7"/>
    <n v="26598000"/>
    <n v="632.9"/>
    <n v="1655.6937102401923"/>
    <n v="112.63222518640765"/>
    <d v="2018-01-01T00:00:00"/>
    <n v="2018"/>
    <s v="Estimate"/>
    <s v="Construction starting year is considered as year of study"/>
    <s v="https://irjpro.com/#/app/home"/>
    <m/>
  </r>
  <r>
    <n v="1134"/>
    <s v="IRN"/>
    <x v="6"/>
    <s v="Tehran, Qom…"/>
    <s v="Southern Asia"/>
    <x v="1"/>
    <x v="0"/>
    <s v="Tehran - Qom - Isfahan HSL"/>
    <x v="26"/>
    <x v="3"/>
    <x v="25"/>
    <x v="0"/>
    <n v="410"/>
    <n v="78331026.718043104"/>
    <n v="2700"/>
    <n v="6743.9932111298449"/>
    <n v="16.448763929584988"/>
    <d v="2015-01-01T00:00:00"/>
    <n v="2015"/>
    <s v="Estimate"/>
    <s v="Construction starting year is considered as year of study"/>
    <s v="https://irjpro.com/#/app/home"/>
    <m/>
  </r>
  <r>
    <n v="1135"/>
    <s v="JPN"/>
    <x v="11"/>
    <s v="Osaka"/>
    <s v="Eastern Asia"/>
    <x v="2"/>
    <x v="2"/>
    <s v="Osaka Monorail Higashi Extension"/>
    <x v="1"/>
    <x v="0"/>
    <x v="1"/>
    <x v="0"/>
    <n v="9"/>
    <n v="105000"/>
    <n v="982.8"/>
    <n v="919.95475434719799"/>
    <n v="102.21719492746644"/>
    <d v="2018-01-01T00:00:00"/>
    <n v="2018"/>
    <s v="Estimate"/>
    <s v="Construction starting year is considered as year of study"/>
    <s v="https://irjpro.com/#/app/home"/>
    <m/>
  </r>
  <r>
    <n v="1136"/>
    <s v="JPN"/>
    <x v="11"/>
    <m/>
    <s v="Eastern Asia"/>
    <x v="2"/>
    <x v="2"/>
    <s v="West Kyushu Shinkansen"/>
    <x v="26"/>
    <x v="3"/>
    <x v="25"/>
    <x v="0"/>
    <n v="66"/>
    <n v="110000"/>
    <n v="1029.5999999999999"/>
    <n v="976.35037955887276"/>
    <n v="14.793187569073829"/>
    <d v="2012-01-01T00:00:00"/>
    <n v="2012"/>
    <s v="Estimate"/>
    <s v="Construction starting year is considered as year of study"/>
    <s v="https://irjpro.com/#/app/home"/>
    <m/>
  </r>
  <r>
    <n v="1137"/>
    <s v="JPN"/>
    <x v="11"/>
    <m/>
    <s v="Eastern Asia"/>
    <x v="2"/>
    <x v="2"/>
    <s v="Hokuriku Shinkansen Kanazawa - Tsuruga HSL"/>
    <x v="26"/>
    <x v="3"/>
    <x v="25"/>
    <x v="0"/>
    <n v="125"/>
    <n v="225000"/>
    <n v="2106"/>
    <n v="1997.0803218249671"/>
    <n v="15.976642574599737"/>
    <d v="2012-01-01T00:00:00"/>
    <n v="2012"/>
    <s v="Estimate"/>
    <s v="Construction starting year is considered as year of study"/>
    <s v="https://irjpro.com/#/app/home"/>
    <m/>
  </r>
  <r>
    <n v="1138"/>
    <s v="JPN"/>
    <x v="11"/>
    <m/>
    <s v="Eastern Asia"/>
    <x v="2"/>
    <x v="2"/>
    <s v="Nago - Naha (Okinawa Railway)"/>
    <x v="21"/>
    <x v="0"/>
    <x v="21"/>
    <x v="0"/>
    <n v="69"/>
    <n v="560000"/>
    <n v="5241.6000000000004"/>
    <n v="4907.1825695192665"/>
    <n v="71.118587964047336"/>
    <d v="2020-01-01T00:00:00"/>
    <n v="2020"/>
    <s v="Estimate"/>
    <s v="Construction starting year is considered as year of study"/>
    <s v="https://irjpro.com/#/app/home"/>
    <m/>
  </r>
  <r>
    <n v="1139"/>
    <s v="JPN"/>
    <x v="11"/>
    <m/>
    <s v="Eastern Asia"/>
    <x v="2"/>
    <x v="2"/>
    <s v="Hokkaido Shinkansen Hakodate - Sapporo HSL"/>
    <x v="26"/>
    <x v="3"/>
    <x v="25"/>
    <x v="0"/>
    <n v="211"/>
    <n v="1660000"/>
    <n v="15537.7"/>
    <n v="14544.046592536653"/>
    <n v="68.929130770315894"/>
    <d v="2018-01-01T00:00:00"/>
    <n v="2018"/>
    <s v="Estimate"/>
    <s v="Construction starting year is considered as year of study"/>
    <s v="https://irjpro.com/#/app/home"/>
    <m/>
  </r>
  <r>
    <n v="1140"/>
    <s v="JPN"/>
    <x v="11"/>
    <m/>
    <s v="Eastern Asia"/>
    <x v="2"/>
    <x v="2"/>
    <s v="Hokuriku Shinkansen Tsuruga - Shin-Osaka Extension"/>
    <x v="26"/>
    <x v="3"/>
    <x v="25"/>
    <x v="0"/>
    <m/>
    <n v="2000000"/>
    <n v="18720.099999999999"/>
    <n v="17525.652033997379"/>
    <s v="Missing data"/>
    <d v="2030-01-01T00:00:00"/>
    <n v="2030"/>
    <s v="Estimate"/>
    <s v="Construction starting year is considered as year of study"/>
    <s v="https://irjpro.com/#/app/home"/>
    <m/>
  </r>
  <r>
    <n v="1142"/>
    <s v="LAO"/>
    <x v="23"/>
    <m/>
    <s v="South-Eastern Asia"/>
    <x v="1"/>
    <x v="1"/>
    <s v="Thai - Laos Link Phase 2 (Ban Thanaleng - Vientiane)"/>
    <x v="27"/>
    <x v="3"/>
    <x v="26"/>
    <x v="0"/>
    <m/>
    <n v="203000"/>
    <n v="22.7"/>
    <n v="65.032661969635924"/>
    <s v="Missing data"/>
    <d v="2018-01-01T00:00:00"/>
    <n v="2018"/>
    <s v="Estimate"/>
    <s v="Construction starting year is considered as year of study"/>
    <s v="https://irjpro.com/#/app/home"/>
    <m/>
  </r>
  <r>
    <n v="1143"/>
    <s v="LAO"/>
    <x v="23"/>
    <m/>
    <s v="South-Eastern Asia"/>
    <x v="1"/>
    <x v="1"/>
    <s v="Laos - Vietnam Link (Vientiane - Vung Ang industrial zone)"/>
    <x v="27"/>
    <x v="3"/>
    <x v="26"/>
    <x v="0"/>
    <n v="554.70000000000005"/>
    <n v="39300687.5"/>
    <n v="5000"/>
    <n v="12057.897598418584"/>
    <n v="21.737691722405955"/>
    <d v="2021-01-01T00:00:00"/>
    <n v="2021"/>
    <s v="Estimate"/>
    <s v="Construction starting year is considered as year of study"/>
    <s v="https://irjpro.com/#/app/home"/>
    <m/>
  </r>
  <r>
    <n v="1147"/>
    <s v="MYS"/>
    <x v="12"/>
    <m/>
    <s v="South-Eastern Asia"/>
    <x v="0"/>
    <x v="1"/>
    <s v="Gemas - Johor Bahru Double Track"/>
    <x v="27"/>
    <x v="3"/>
    <x v="26"/>
    <x v="0"/>
    <n v="197"/>
    <n v="9430"/>
    <n v="2299.5"/>
    <n v="5544.819224913269"/>
    <n v="28.146290481793244"/>
    <d v="2018-01-01T00:00:00"/>
    <n v="2018"/>
    <s v="Estimate"/>
    <s v="Construction starting year is considered as year of study"/>
    <s v="https://irjpro.com/#/app/home"/>
    <m/>
  </r>
  <r>
    <n v="1148"/>
    <s v="MYS"/>
    <x v="12"/>
    <s v="Kuala Lumpur"/>
    <s v="South-Eastern Asia"/>
    <x v="0"/>
    <x v="1"/>
    <s v="Kuala Lumpur LRT 3"/>
    <x v="0"/>
    <x v="0"/>
    <x v="0"/>
    <x v="0"/>
    <n v="37.6"/>
    <n v="16630"/>
    <n v="4055.2"/>
    <n v="10135.880144500887"/>
    <n v="269.57128043885336"/>
    <d v="2015-01-01T00:00:00"/>
    <n v="2015"/>
    <s v="Estimate"/>
    <s v="Construction starting year is considered as year of study"/>
    <s v="https://irjpro.com/#/app/home"/>
    <m/>
  </r>
  <r>
    <n v="1149"/>
    <s v="MYS"/>
    <x v="12"/>
    <s v="Kuala Lumpur"/>
    <s v="South-Eastern Asia"/>
    <x v="0"/>
    <x v="1"/>
    <s v="Klang Valley MRT 3"/>
    <x v="0"/>
    <x v="0"/>
    <x v="0"/>
    <x v="0"/>
    <n v="40"/>
    <n v="22500"/>
    <n v="5486.5"/>
    <n v="13229.950430598999"/>
    <n v="330.74876076497497"/>
    <d v="2018-01-01T00:00:00"/>
    <n v="2018"/>
    <s v="Estimate"/>
    <s v="Construction starting year is considered as year of study"/>
    <s v="https://irjpro.com/#/app/home"/>
    <m/>
  </r>
  <r>
    <n v="1150"/>
    <s v="MYS"/>
    <x v="12"/>
    <m/>
    <s v="South-Eastern Asia"/>
    <x v="0"/>
    <x v="1"/>
    <s v="East Coast Rail Link"/>
    <x v="27"/>
    <x v="3"/>
    <x v="26"/>
    <x v="0"/>
    <n v="640"/>
    <n v="44000"/>
    <n v="10193.799999999999"/>
    <n v="25478.46151541658"/>
    <n v="39.810096117838405"/>
    <d v="2017-01-01T00:00:00"/>
    <n v="2017"/>
    <s v="Estimate"/>
    <s v="Construction starting year is considered as year of study"/>
    <s v="https://irjpro.com/#/app/home"/>
    <m/>
  </r>
  <r>
    <n v="1151"/>
    <s v="MNG"/>
    <x v="24"/>
    <m/>
    <s v="Eastern Asia"/>
    <x v="1"/>
    <x v="2"/>
    <s v="Erdenet - Ovoot"/>
    <x v="27"/>
    <x v="3"/>
    <x v="26"/>
    <x v="0"/>
    <n v="549"/>
    <n v="3704075.19890382"/>
    <n v="1300"/>
    <n v="3682.6799609377049"/>
    <n v="6.7079780709247814"/>
    <d v="2021-01-01T00:00:00"/>
    <n v="2021"/>
    <s v="Estimate"/>
    <s v="Construction starting year is considered as year of study"/>
    <s v="https://irjpro.com/#/app/home"/>
    <m/>
  </r>
  <r>
    <n v="1153"/>
    <s v="NPL"/>
    <x v="25"/>
    <m/>
    <s v="Southern Asia"/>
    <x v="1"/>
    <x v="3"/>
    <s v="Bathnaha (India) - Biratnagar (Nepal)"/>
    <x v="27"/>
    <x v="3"/>
    <x v="26"/>
    <x v="0"/>
    <n v="18.100000000000001"/>
    <n v="2800"/>
    <n v="39.299999999999997"/>
    <n v="146.18225954372735"/>
    <n v="8.0763679305926708"/>
    <d v="2007-01-01T00:00:00"/>
    <n v="2007"/>
    <s v="Estimate"/>
    <s v="Construction starting year is considered as year of study"/>
    <s v="https://irjpro.com/#/app/home"/>
    <m/>
  </r>
  <r>
    <n v="1154"/>
    <s v="PHL"/>
    <x v="5"/>
    <s v="Manila"/>
    <s v="South-Eastern Asia"/>
    <x v="1"/>
    <x v="1"/>
    <s v="Manila LRT 2 (Eastern Extension)"/>
    <x v="2"/>
    <x v="0"/>
    <x v="2"/>
    <x v="0"/>
    <n v="4.2"/>
    <n v="3240"/>
    <n v="63.9"/>
    <n v="170.17961751457605"/>
    <n v="40.518956551089538"/>
    <d v="2015-01-01T00:00:00"/>
    <n v="2015"/>
    <s v="Estimate"/>
    <s v="Construction starting year is considered as year of study"/>
    <s v="https://irjpro.com/#/app/home"/>
    <m/>
  </r>
  <r>
    <n v="1155"/>
    <s v="PHL"/>
    <x v="5"/>
    <s v="Manila"/>
    <s v="South-Eastern Asia"/>
    <x v="1"/>
    <x v="1"/>
    <s v="Manila MRT Line 7"/>
    <x v="0"/>
    <x v="0"/>
    <x v="0"/>
    <x v="0"/>
    <n v="22.8"/>
    <n v="62700"/>
    <n v="1235.8"/>
    <n v="3312.9198083087699"/>
    <n v="145.30350036441973"/>
    <d v="2016-01-01T00:00:00"/>
    <n v="2016"/>
    <s v="Estimate"/>
    <s v="Construction starting year is considered as year of study"/>
    <s v="https://irjpro.com/#/app/home"/>
    <m/>
  </r>
  <r>
    <n v="1156"/>
    <s v="PHL"/>
    <x v="5"/>
    <s v="Manila"/>
    <s v="South-Eastern Asia"/>
    <x v="1"/>
    <x v="1"/>
    <s v="Manila LRT1 Baclaran - Cavite Extension"/>
    <x v="2"/>
    <x v="0"/>
    <x v="2"/>
    <x v="0"/>
    <n v="11.7"/>
    <n v="64900"/>
    <n v="1279.0999999999999"/>
    <n v="3346.6516852517957"/>
    <n v="286.03860557707657"/>
    <d v="2017-01-01T00:00:00"/>
    <n v="2017"/>
    <s v="Estimate"/>
    <s v="Construction starting year is considered as year of study"/>
    <s v="https://irjpro.com/#/app/home"/>
    <m/>
  </r>
  <r>
    <n v="1157"/>
    <s v="PHL"/>
    <x v="5"/>
    <s v="Manila"/>
    <s v="South-Eastern Asia"/>
    <x v="1"/>
    <x v="1"/>
    <s v="Manila LRT 6"/>
    <x v="0"/>
    <x v="0"/>
    <x v="0"/>
    <x v="0"/>
    <n v="19"/>
    <n v="65090"/>
    <n v="1282.9000000000001"/>
    <n v="3268.112259208207"/>
    <n v="172.00590837937932"/>
    <d v="2018-01-01T00:00:00"/>
    <n v="2018"/>
    <s v="Estimate"/>
    <s v="Construction starting year is considered as year of study"/>
    <s v="https://irjpro.com/#/app/home"/>
    <m/>
  </r>
  <r>
    <n v="1158"/>
    <s v="PHL"/>
    <x v="5"/>
    <m/>
    <s v="South-Eastern Asia"/>
    <x v="1"/>
    <x v="1"/>
    <s v="North-South Railway Project (Manila Blumentritt - Calamba Line)"/>
    <x v="27"/>
    <x v="3"/>
    <x v="26"/>
    <x v="0"/>
    <n v="147"/>
    <n v="247508.72078365102"/>
    <n v="4700"/>
    <n v="12427.197490459226"/>
    <n v="84.538758438498135"/>
    <d v="2021-01-01T00:00:00"/>
    <n v="2021"/>
    <s v="Estimate"/>
    <s v="Construction starting year is considered as year of study"/>
    <s v="https://irjpro.com/#/app/home"/>
    <m/>
  </r>
  <r>
    <n v="1159"/>
    <s v="PHL"/>
    <x v="5"/>
    <s v="Manila"/>
    <s v="South-Eastern Asia"/>
    <x v="1"/>
    <x v="1"/>
    <s v="Manila Subway Project Phase 1 (Quezon City - Ninoy Aquino International Airp…"/>
    <x v="0"/>
    <x v="0"/>
    <x v="0"/>
    <x v="0"/>
    <n v="36"/>
    <n v="365000"/>
    <n v="7194"/>
    <n v="18206.863095025521"/>
    <n v="505.74619708404225"/>
    <d v="2019-01-01T00:00:00"/>
    <n v="2019"/>
    <s v="Estimate"/>
    <s v="Construction starting year is considered as year of study"/>
    <s v="https://irjpro.com/#/app/home"/>
    <m/>
  </r>
  <r>
    <n v="1160"/>
    <s v="SGP"/>
    <x v="3"/>
    <s v="Singapore"/>
    <s v="South-Eastern Asia"/>
    <x v="2"/>
    <x v="1"/>
    <s v="Thomson East Coast Line"/>
    <x v="0"/>
    <x v="0"/>
    <x v="0"/>
    <x v="0"/>
    <n v="43"/>
    <n v="7700"/>
    <n v="5433.2"/>
    <n v="7083.4439038255941"/>
    <n v="164.7312535773394"/>
    <d v="2016-01-01T00:00:00"/>
    <n v="2016"/>
    <s v="Estimate"/>
    <s v="Construction starting year is considered as year of study"/>
    <s v="https://irjpro.com/#/app/home"/>
    <m/>
  </r>
  <r>
    <n v="1161"/>
    <s v="KOR"/>
    <x v="2"/>
    <s v="Seoul"/>
    <s v="Eastern Asia"/>
    <x v="2"/>
    <x v="2"/>
    <s v="Seoul Metro Line 5 Extension (Sangil dong - Hanam)"/>
    <x v="0"/>
    <x v="0"/>
    <x v="0"/>
    <x v="0"/>
    <n v="7.7"/>
    <n v="981000"/>
    <n v="825"/>
    <n v="1022.2154413991036"/>
    <n v="132.7552521297537"/>
    <d v="2015-01-01T00:00:00"/>
    <n v="2015"/>
    <s v="Estimate"/>
    <s v="Construction starting year is considered as year of study"/>
    <s v="https://irjpro.com/#/app/home"/>
    <m/>
  </r>
  <r>
    <n v="1162"/>
    <s v="KOR"/>
    <x v="2"/>
    <s v="Seoul"/>
    <s v="Eastern Asia"/>
    <x v="2"/>
    <x v="2"/>
    <s v="Seoul Metro Line 9 Phase 3"/>
    <x v="0"/>
    <x v="0"/>
    <x v="0"/>
    <x v="0"/>
    <n v="9.1999999999999993"/>
    <n v="1244929"/>
    <n v="1016"/>
    <n v="1383.1829231292293"/>
    <n v="150.34596990535101"/>
    <d v="2009-01-01T00:00:00"/>
    <n v="2009"/>
    <s v="Estimate"/>
    <s v="Construction starting year is considered as year of study"/>
    <s v="https://irjpro.com/#/app/home"/>
    <m/>
  </r>
  <r>
    <n v="1163"/>
    <s v="KOR"/>
    <x v="2"/>
    <m/>
    <s v="Eastern Asia"/>
    <x v="2"/>
    <x v="2"/>
    <s v="Chuncheon - Sokcho HSL"/>
    <x v="26"/>
    <x v="3"/>
    <x v="25"/>
    <x v="0"/>
    <n v="93.9"/>
    <n v="2063000"/>
    <n v="1683.6"/>
    <n v="2106.7909863569139"/>
    <n v="22.436538725845725"/>
    <d v="2018-01-01T00:00:00"/>
    <n v="2018"/>
    <s v="Estimate"/>
    <s v="Construction starting year is considered as year of study"/>
    <s v="https://irjpro.com/#/app/home"/>
    <m/>
  </r>
  <r>
    <n v="1164"/>
    <s v="LKA"/>
    <x v="28"/>
    <s v="Mattala"/>
    <s v="Southern Asia"/>
    <x v="0"/>
    <x v="3"/>
    <s v="Mattala BOT Airport Rail Link"/>
    <x v="27"/>
    <x v="3"/>
    <x v="26"/>
    <x v="0"/>
    <n v="100"/>
    <n v="129971.8869894224"/>
    <n v="800"/>
    <n v="2348.8501645025831"/>
    <n v="23.488501645025831"/>
    <d v="2018-01-01T00:00:00"/>
    <n v="2018"/>
    <s v="Estimate"/>
    <s v="Construction starting year is considered as year of study"/>
    <s v="https://irjpro.com/#/app/home"/>
    <m/>
  </r>
  <r>
    <n v="1167"/>
    <s v="THA"/>
    <x v="10"/>
    <s v="Bangkok"/>
    <s v="South-Eastern Asia"/>
    <x v="0"/>
    <x v="1"/>
    <s v="Bangkok Skytrain Sukhumvit Line Phase 2"/>
    <x v="0"/>
    <x v="0"/>
    <x v="0"/>
    <x v="0"/>
    <n v="9.8000000000000007"/>
    <n v="6700"/>
    <n v="206.8"/>
    <n v="516.01694158350017"/>
    <n v="52.654789957500014"/>
    <d v="2015-01-01T00:00:00"/>
    <n v="2015"/>
    <s v="Estimate"/>
    <s v="Construction starting year is considered as year of study"/>
    <s v="https://irjpro.com/#/app/home"/>
    <m/>
  </r>
  <r>
    <n v="1168"/>
    <s v="THA"/>
    <x v="10"/>
    <m/>
    <s v="South-Eastern Asia"/>
    <x v="0"/>
    <x v="1"/>
    <s v="Prachuap Khiri Khan - Hua Hin Double track"/>
    <x v="27"/>
    <x v="3"/>
    <x v="26"/>
    <x v="0"/>
    <n v="90"/>
    <n v="10000"/>
    <n v="308.7"/>
    <n v="762.86469481447898"/>
    <n v="8.4762743868275443"/>
    <d v="2018-01-01T00:00:00"/>
    <n v="2018"/>
    <s v="Estimate"/>
    <s v="Construction starting year is considered as year of study"/>
    <s v="https://irjpro.com/#/app/home"/>
    <m/>
  </r>
  <r>
    <n v="1169"/>
    <s v="THA"/>
    <x v="10"/>
    <m/>
    <s v="South-Eastern Asia"/>
    <x v="0"/>
    <x v="1"/>
    <s v="Prachuap Khiri Khan - Chumphon Double track"/>
    <x v="27"/>
    <x v="3"/>
    <x v="26"/>
    <x v="0"/>
    <n v="167"/>
    <n v="17250"/>
    <n v="532.5"/>
    <n v="1315.9415985549763"/>
    <n v="7.8798898117064446"/>
    <d v="2018-01-01T00:00:00"/>
    <n v="2018"/>
    <s v="Estimate"/>
    <s v="Construction starting year is considered as year of study"/>
    <s v="https://irjpro.com/#/app/home"/>
    <m/>
  </r>
  <r>
    <n v="1170"/>
    <s v="THA"/>
    <x v="10"/>
    <s v="Bangkok"/>
    <s v="South-Eastern Asia"/>
    <x v="0"/>
    <x v="1"/>
    <s v="Bangkok Silom Line Extension (Bang Wa - Taling Chan)"/>
    <x v="0"/>
    <x v="0"/>
    <x v="0"/>
    <x v="0"/>
    <n v="7.5"/>
    <n v="18549"/>
    <n v="572.5"/>
    <n v="1460.5737604077237"/>
    <n v="194.74316805436317"/>
    <d v="2020-01-01T00:00:00"/>
    <n v="2020"/>
    <s v="Estimate"/>
    <s v="Construction starting year is considered as year of study"/>
    <s v="https://irjpro.com/#/app/home"/>
    <m/>
  </r>
  <r>
    <n v="1171"/>
    <s v="THA"/>
    <x v="10"/>
    <m/>
    <s v="South-Eastern Asia"/>
    <x v="0"/>
    <x v="1"/>
    <s v="Nakhon Pathom - Hua Hin Double track"/>
    <x v="27"/>
    <x v="3"/>
    <x v="26"/>
    <x v="0"/>
    <n v="165"/>
    <n v="20000"/>
    <n v="617.29999999999995"/>
    <n v="1525.729389628958"/>
    <n v="9.2468447856300475"/>
    <d v="2018-01-01T00:00:00"/>
    <n v="2018"/>
    <s v="Estimate"/>
    <s v="Construction starting year is considered as year of study"/>
    <s v="https://irjpro.com/#/app/home"/>
    <m/>
  </r>
  <r>
    <n v="1172"/>
    <s v="THA"/>
    <x v="10"/>
    <m/>
    <s v="South-Eastern Asia"/>
    <x v="0"/>
    <x v="1"/>
    <s v="Lop buri - Pak Nam Pho Double track"/>
    <x v="27"/>
    <x v="3"/>
    <x v="26"/>
    <x v="0"/>
    <n v="148"/>
    <n v="24800"/>
    <n v="765.5"/>
    <n v="1891.9044431399079"/>
    <n v="12.783138129323703"/>
    <d v="2018-01-01T00:00:00"/>
    <n v="2018"/>
    <s v="Estimate"/>
    <s v="Construction starting year is considered as year of study"/>
    <s v="https://irjpro.com/#/app/home"/>
    <m/>
  </r>
  <r>
    <n v="1173"/>
    <s v="THA"/>
    <x v="10"/>
    <s v="Phuket"/>
    <s v="South-Eastern Asia"/>
    <x v="0"/>
    <x v="1"/>
    <s v="Phuket Airport Rail Link"/>
    <x v="2"/>
    <x v="0"/>
    <x v="2"/>
    <x v="0"/>
    <n v="60"/>
    <n v="25000"/>
    <n v="811"/>
    <n v="1968.5343689790875"/>
    <n v="32.808906149651456"/>
    <d v="2020-01-01T00:00:00"/>
    <n v="2020"/>
    <s v="Estimate"/>
    <s v="Construction starting year is considered as year of study"/>
    <s v="https://irjpro.com/#/app/home"/>
    <m/>
  </r>
  <r>
    <n v="1174"/>
    <s v="THA"/>
    <x v="10"/>
    <s v="Bangkok"/>
    <s v="South-Eastern Asia"/>
    <x v="0"/>
    <x v="1"/>
    <s v="Bangkok Brown Line (Khae Rai - Lam Sari)"/>
    <x v="1"/>
    <x v="0"/>
    <x v="1"/>
    <x v="0"/>
    <n v="22.1"/>
    <n v="50000"/>
    <n v="1541.9"/>
    <n v="3937.068737958175"/>
    <n v="178.14790669494005"/>
    <d v="2024-01-01T00:00:00"/>
    <n v="2024"/>
    <s v="Estimate"/>
    <s v="Construction starting year is considered as year of study"/>
    <s v="https://irjpro.com/#/app/home"/>
    <m/>
  </r>
  <r>
    <n v="1175"/>
    <s v="THA"/>
    <x v="10"/>
    <s v="Bangkok"/>
    <s v="South-Eastern Asia"/>
    <x v="0"/>
    <x v="1"/>
    <s v="Bangkok Pink Line (Khae Rai - Min Buri)"/>
    <x v="1"/>
    <x v="0"/>
    <x v="1"/>
    <x v="0"/>
    <n v="34.5"/>
    <n v="53500"/>
    <n v="1651.4"/>
    <n v="4081.326117257463"/>
    <n v="118.29930774659313"/>
    <d v="2018-01-01T00:00:00"/>
    <n v="2018"/>
    <s v="Estimate"/>
    <s v="Construction starting year is considered as year of study"/>
    <s v="https://irjpro.com/#/app/home"/>
    <m/>
  </r>
  <r>
    <n v="1176"/>
    <s v="THA"/>
    <x v="10"/>
    <s v="Bangkok"/>
    <s v="South-Eastern Asia"/>
    <x v="0"/>
    <x v="1"/>
    <s v="Bangkok Yellow Line"/>
    <x v="1"/>
    <x v="0"/>
    <x v="1"/>
    <x v="0"/>
    <n v="30.4"/>
    <n v="55000"/>
    <n v="1697.7"/>
    <n v="4195.7558214796345"/>
    <n v="138.01828360130378"/>
    <d v="2018-01-01T00:00:00"/>
    <n v="2018"/>
    <s v="Estimate"/>
    <s v="Construction starting year is considered as year of study"/>
    <s v="https://irjpro.com/#/app/home"/>
    <m/>
  </r>
  <r>
    <n v="1177"/>
    <s v="THA"/>
    <x v="10"/>
    <m/>
    <s v="South-Eastern Asia"/>
    <x v="0"/>
    <x v="1"/>
    <s v="Khon Kaen - Mukdahan - Nakhon Phanom"/>
    <x v="27"/>
    <x v="3"/>
    <x v="26"/>
    <x v="0"/>
    <n v="354"/>
    <n v="60353"/>
    <n v="1957.8"/>
    <n v="4752.2781908397947"/>
    <n v="13.42451466338925"/>
    <d v="2020-01-01T00:00:00"/>
    <n v="2020"/>
    <s v="Estimate"/>
    <s v="Construction starting year is considered as year of study"/>
    <s v="https://irjpro.com/#/app/home"/>
    <m/>
  </r>
  <r>
    <n v="1178"/>
    <s v="THA"/>
    <x v="10"/>
    <s v="Bangkok"/>
    <s v="South-Eastern Asia"/>
    <x v="0"/>
    <x v="1"/>
    <s v="Bangkok Red Line"/>
    <x v="21"/>
    <x v="0"/>
    <x v="21"/>
    <x v="0"/>
    <n v="41"/>
    <n v="88500"/>
    <n v="2739.1"/>
    <n v="6923.8799045747701"/>
    <n v="168.87511962377488"/>
    <d v="2013-01-01T00:00:00"/>
    <n v="2013"/>
    <s v="Estimate"/>
    <s v="Construction starting year is considered as year of study"/>
    <s v="https://irjpro.com/#/app/home"/>
    <m/>
  </r>
  <r>
    <n v="1179"/>
    <s v="THA"/>
    <x v="10"/>
    <s v="Bangkok"/>
    <s v="South-Eastern Asia"/>
    <x v="0"/>
    <x v="1"/>
    <s v="Bangkok Orange Line Phase 2"/>
    <x v="0"/>
    <x v="0"/>
    <x v="0"/>
    <x v="0"/>
    <n v="17.5"/>
    <n v="142000"/>
    <n v="4448.6000000000004"/>
    <n v="10832.678666365602"/>
    <n v="619.01020950660586"/>
    <d v="2018-01-01T00:00:00"/>
    <n v="2018"/>
    <s v="Estimate"/>
    <s v="Construction starting year is considered as year of study"/>
    <s v="https://irjpro.com/#/app/home"/>
    <m/>
  </r>
  <r>
    <n v="1180"/>
    <s v="THA"/>
    <x v="10"/>
    <m/>
    <s v="South-Eastern Asia"/>
    <x v="0"/>
    <x v="1"/>
    <s v="Jira - Khon Kaen Double track"/>
    <x v="27"/>
    <x v="3"/>
    <x v="26"/>
    <x v="0"/>
    <n v="187"/>
    <n v="234000"/>
    <n v="7704.5"/>
    <n v="17610.792297946035"/>
    <n v="94.175359882064356"/>
    <d v="2017-01-01T00:00:00"/>
    <n v="2017"/>
    <s v="Estimate"/>
    <s v="Construction starting year is considered as year of study"/>
    <s v="https://irjpro.com/#/app/home"/>
    <m/>
  </r>
  <r>
    <n v="1181"/>
    <s v="THA"/>
    <x v="10"/>
    <m/>
    <s v="South-Eastern Asia"/>
    <x v="0"/>
    <x v="1"/>
    <s v="Nong Khai - Map Ta Phut"/>
    <x v="27"/>
    <x v="3"/>
    <x v="26"/>
    <x v="0"/>
    <n v="737"/>
    <n v="392570"/>
    <n v="12117.4"/>
    <n v="29947.779324332005"/>
    <n v="40.634707360016286"/>
    <d v="2018-01-01T00:00:00"/>
    <n v="2018"/>
    <s v="Estimate"/>
    <s v="Construction starting year is considered as year of study"/>
    <s v="https://irjpro.com/#/app/home"/>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D1FF33-3299-0B4D-8D43-35CC4735CD69}" name="PivotTable18" cacheId="18" applyNumberFormats="0" applyBorderFormats="0" applyFontFormats="0" applyPatternFormats="0" applyAlignmentFormats="0" applyWidthHeightFormats="1" dataCaption="Values" grandTotalCaption="Asia-Pacific" updatedVersion="8" minRefreshableVersion="3" useAutoFormatting="1" rowGrandTotals="0" colGrandTotals="0" itemPrintTitles="1" createdVersion="8" indent="0" showHeaders="0" outline="1" outlineData="1" multipleFieldFilters="0" chartFormat="3">
  <location ref="B20:E25" firstHeaderRow="0" firstDataRow="1" firstDataCol="1"/>
  <pivotFields count="23">
    <pivotField showAll="0"/>
    <pivotField showAll="0"/>
    <pivotField showAll="0"/>
    <pivotField showAll="0"/>
    <pivotField showAll="0"/>
    <pivotField showAll="0"/>
    <pivotField axis="axisRow" showAll="0">
      <items count="7">
        <item x="5"/>
        <item x="2"/>
        <item x="4"/>
        <item x="3"/>
        <item x="1"/>
        <item x="0"/>
        <item t="default"/>
      </items>
    </pivotField>
    <pivotField showAll="0"/>
    <pivotField showAll="0"/>
    <pivotField showAll="0"/>
    <pivotField showAll="0">
      <items count="28">
        <item h="1" x="22"/>
        <item h="1" x="23"/>
        <item x="26"/>
        <item h="1" x="20"/>
        <item h="1" x="25"/>
        <item h="1" x="6"/>
        <item h="1" x="16"/>
        <item h="1" x="17"/>
        <item h="1" x="15"/>
        <item h="1" x="3"/>
        <item h="1" x="18"/>
        <item h="1" x="4"/>
        <item h="1" x="7"/>
        <item h="1" x="5"/>
        <item h="1" x="19"/>
        <item h="1" x="10"/>
        <item h="1" x="14"/>
        <item h="1" x="12"/>
        <item h="1" x="11"/>
        <item h="1" x="9"/>
        <item h="1" x="8"/>
        <item h="1" x="13"/>
        <item h="1" x="24"/>
        <item h="1" x="21"/>
        <item h="1" x="2"/>
        <item h="1" x="0"/>
        <item h="1" x="1"/>
        <item t="default"/>
      </items>
    </pivotField>
    <pivotField axis="axisRow" showAll="0">
      <items count="2">
        <item n="Asia-Pacific" x="0"/>
        <item t="default"/>
      </items>
    </pivotField>
    <pivotField showAll="0"/>
    <pivotField numFmtId="1" showAll="0"/>
    <pivotField numFmtId="1" showAll="0"/>
    <pivotField numFmtId="1" showAll="0"/>
    <pivotField dataField="1" showAll="0"/>
    <pivotField numFmtId="164" showAll="0"/>
    <pivotField showAll="0"/>
    <pivotField showAll="0"/>
    <pivotField showAll="0"/>
    <pivotField showAll="0"/>
    <pivotField showAll="0"/>
  </pivotFields>
  <rowFields count="2">
    <field x="11"/>
    <field x="6"/>
  </rowFields>
  <rowItems count="5">
    <i>
      <x/>
    </i>
    <i r="1">
      <x/>
    </i>
    <i r="1">
      <x v="1"/>
    </i>
    <i r="1">
      <x v="3"/>
    </i>
    <i r="1">
      <x v="4"/>
    </i>
  </rowItems>
  <colFields count="1">
    <field x="-2"/>
  </colFields>
  <colItems count="3">
    <i>
      <x/>
    </i>
    <i i="1">
      <x v="1"/>
    </i>
    <i i="2">
      <x v="2"/>
    </i>
  </colItems>
  <dataFields count="3">
    <dataField name="Average unit cost (mln USD/km)" fld="16" subtotal="average" baseField="0" baseItem="0" numFmtId="4"/>
    <dataField name="Minimum" fld="16" subtotal="min" baseField="0" baseItem="0" numFmtId="4"/>
    <dataField name="Maximum" fld="16" subtotal="max" baseField="0" baseItem="0" numFmtId="4"/>
  </dataFields>
  <formats count="16">
    <format dxfId="560">
      <pivotArea type="all" dataOnly="0" outline="0" fieldPosition="0"/>
    </format>
    <format dxfId="559">
      <pivotArea outline="0" collapsedLevelsAreSubtotals="1" fieldPosition="0"/>
    </format>
    <format dxfId="558">
      <pivotArea dataOnly="0" labelOnly="1" fieldPosition="0">
        <references count="1">
          <reference field="11" count="0"/>
        </references>
      </pivotArea>
    </format>
    <format dxfId="557">
      <pivotArea dataOnly="0" labelOnly="1" fieldPosition="0">
        <references count="2">
          <reference field="6" count="0"/>
          <reference field="11" count="0" selected="0"/>
        </references>
      </pivotArea>
    </format>
    <format dxfId="556">
      <pivotArea dataOnly="0" labelOnly="1" outline="0" fieldPosition="0">
        <references count="1">
          <reference field="4294967294" count="3">
            <x v="0"/>
            <x v="1"/>
            <x v="2"/>
          </reference>
        </references>
      </pivotArea>
    </format>
    <format dxfId="555">
      <pivotArea dataOnly="0" labelOnly="1" outline="0" fieldPosition="0">
        <references count="1">
          <reference field="4294967294" count="3">
            <x v="0"/>
            <x v="1"/>
            <x v="2"/>
          </reference>
        </references>
      </pivotArea>
    </format>
    <format dxfId="554">
      <pivotArea type="all" dataOnly="0" outline="0" fieldPosition="0"/>
    </format>
    <format dxfId="553">
      <pivotArea outline="0" collapsedLevelsAreSubtotals="1" fieldPosition="0"/>
    </format>
    <format dxfId="552">
      <pivotArea dataOnly="0" labelOnly="1" fieldPosition="0">
        <references count="1">
          <reference field="11" count="0"/>
        </references>
      </pivotArea>
    </format>
    <format dxfId="551">
      <pivotArea dataOnly="0" labelOnly="1" fieldPosition="0">
        <references count="2">
          <reference field="6" count="0"/>
          <reference field="11" count="0" selected="0"/>
        </references>
      </pivotArea>
    </format>
    <format dxfId="550">
      <pivotArea dataOnly="0" labelOnly="1" outline="0" fieldPosition="0">
        <references count="1">
          <reference field="4294967294" count="3">
            <x v="0"/>
            <x v="1"/>
            <x v="2"/>
          </reference>
        </references>
      </pivotArea>
    </format>
    <format dxfId="549">
      <pivotArea type="all" dataOnly="0" outline="0" fieldPosition="0"/>
    </format>
    <format dxfId="548">
      <pivotArea outline="0" collapsedLevelsAreSubtotals="1" fieldPosition="0"/>
    </format>
    <format dxfId="547">
      <pivotArea dataOnly="0" labelOnly="1" fieldPosition="0">
        <references count="1">
          <reference field="11" count="0"/>
        </references>
      </pivotArea>
    </format>
    <format dxfId="546">
      <pivotArea dataOnly="0" labelOnly="1" fieldPosition="0">
        <references count="2">
          <reference field="6" count="0"/>
          <reference field="11" count="0" selected="0"/>
        </references>
      </pivotArea>
    </format>
    <format dxfId="545">
      <pivotArea dataOnly="0" labelOnly="1" outline="0" fieldPosition="0">
        <references count="1">
          <reference field="4294967294" count="3">
            <x v="0"/>
            <x v="1"/>
            <x v="2"/>
          </reference>
        </references>
      </pivotArea>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4CB2AA4-9E4E-A643-A048-028ADB098514}" name="PivotTable19" cacheId="18" applyNumberFormats="0" applyBorderFormats="0" applyFontFormats="0" applyPatternFormats="0" applyAlignmentFormats="0" applyWidthHeightFormats="1" dataCaption="Values" updatedVersion="8" minRefreshableVersion="3" useAutoFormatting="1" rowGrandTotals="0" colGrandTotals="0" itemPrintTitles="1" createdVersion="8" indent="0" showHeaders="0" outline="1" outlineData="1" multipleFieldFilters="0" chartFormat="3">
  <location ref="B20:E24" firstHeaderRow="0" firstDataRow="1" firstDataCol="1"/>
  <pivotFields count="23">
    <pivotField showAll="0"/>
    <pivotField showAll="0"/>
    <pivotField showAll="0"/>
    <pivotField showAll="0"/>
    <pivotField showAll="0"/>
    <pivotField axis="axisRow" showAll="0">
      <items count="5">
        <item x="2"/>
        <item m="1" x="3"/>
        <item x="0"/>
        <item x="1"/>
        <item t="default"/>
      </items>
    </pivotField>
    <pivotField showAll="0"/>
    <pivotField showAll="0"/>
    <pivotField showAll="0"/>
    <pivotField showAll="0"/>
    <pivotField showAll="0">
      <items count="28">
        <item h="1" x="22"/>
        <item h="1" x="23"/>
        <item h="1" x="26"/>
        <item h="1" x="20"/>
        <item h="1" x="25"/>
        <item h="1" x="6"/>
        <item h="1" x="16"/>
        <item h="1" x="17"/>
        <item h="1" x="15"/>
        <item h="1" x="3"/>
        <item h="1" x="18"/>
        <item h="1" x="4"/>
        <item h="1" x="7"/>
        <item h="1" x="5"/>
        <item h="1" x="19"/>
        <item h="1" x="10"/>
        <item h="1" x="14"/>
        <item h="1" x="12"/>
        <item h="1" x="11"/>
        <item h="1" x="9"/>
        <item h="1" x="8"/>
        <item h="1" x="13"/>
        <item x="24"/>
        <item h="1" x="21"/>
        <item h="1" x="2"/>
        <item h="1" x="0"/>
        <item h="1" x="1"/>
        <item t="default"/>
      </items>
    </pivotField>
    <pivotField axis="axisRow" showAll="0">
      <items count="2">
        <item n="Asia-Pacific" x="0"/>
        <item t="default"/>
      </items>
    </pivotField>
    <pivotField showAll="0"/>
    <pivotField numFmtId="1" showAll="0"/>
    <pivotField numFmtId="1" showAll="0"/>
    <pivotField numFmtId="1" showAll="0"/>
    <pivotField dataField="1" showAll="0"/>
    <pivotField numFmtId="164" showAll="0"/>
    <pivotField showAll="0"/>
    <pivotField showAll="0"/>
    <pivotField showAll="0"/>
    <pivotField showAll="0"/>
    <pivotField showAll="0"/>
  </pivotFields>
  <rowFields count="2">
    <field x="11"/>
    <field x="5"/>
  </rowFields>
  <rowItems count="4">
    <i>
      <x/>
    </i>
    <i r="1">
      <x/>
    </i>
    <i r="1">
      <x v="2"/>
    </i>
    <i r="1">
      <x v="3"/>
    </i>
  </rowItems>
  <colFields count="1">
    <field x="-2"/>
  </colFields>
  <colItems count="3">
    <i>
      <x/>
    </i>
    <i i="1">
      <x v="1"/>
    </i>
    <i i="2">
      <x v="2"/>
    </i>
  </colItems>
  <dataFields count="3">
    <dataField name="Average unit cost (mln USD/km)" fld="16" subtotal="average" baseField="0" baseItem="0" numFmtId="4"/>
    <dataField name="Minimum" fld="16" subtotal="min" baseField="0" baseItem="0" numFmtId="4"/>
    <dataField name="Maximum" fld="16" subtotal="max" baseField="0" baseItem="0" numFmtId="4"/>
  </dataFields>
  <formats count="16">
    <format dxfId="544">
      <pivotArea type="all" dataOnly="0" outline="0" fieldPosition="0"/>
    </format>
    <format dxfId="543">
      <pivotArea outline="0" collapsedLevelsAreSubtotals="1" fieldPosition="0"/>
    </format>
    <format dxfId="542">
      <pivotArea dataOnly="0" labelOnly="1" fieldPosition="0">
        <references count="1">
          <reference field="11" count="0"/>
        </references>
      </pivotArea>
    </format>
    <format dxfId="541">
      <pivotArea dataOnly="0" labelOnly="1" fieldPosition="0">
        <references count="2">
          <reference field="5" count="0"/>
          <reference field="11" count="0" selected="0"/>
        </references>
      </pivotArea>
    </format>
    <format dxfId="540">
      <pivotArea dataOnly="0" labelOnly="1" outline="0" fieldPosition="0">
        <references count="1">
          <reference field="4294967294" count="3">
            <x v="0"/>
            <x v="1"/>
            <x v="2"/>
          </reference>
        </references>
      </pivotArea>
    </format>
    <format dxfId="539">
      <pivotArea dataOnly="0" labelOnly="1" outline="0" fieldPosition="0">
        <references count="1">
          <reference field="4294967294" count="3">
            <x v="0"/>
            <x v="1"/>
            <x v="2"/>
          </reference>
        </references>
      </pivotArea>
    </format>
    <format dxfId="538">
      <pivotArea type="all" dataOnly="0" outline="0" fieldPosition="0"/>
    </format>
    <format dxfId="537">
      <pivotArea outline="0" collapsedLevelsAreSubtotals="1" fieldPosition="0"/>
    </format>
    <format dxfId="536">
      <pivotArea dataOnly="0" labelOnly="1" fieldPosition="0">
        <references count="1">
          <reference field="11" count="0"/>
        </references>
      </pivotArea>
    </format>
    <format dxfId="535">
      <pivotArea dataOnly="0" labelOnly="1" fieldPosition="0">
        <references count="2">
          <reference field="5" count="0"/>
          <reference field="11" count="0" selected="0"/>
        </references>
      </pivotArea>
    </format>
    <format dxfId="534">
      <pivotArea dataOnly="0" labelOnly="1" outline="0" fieldPosition="0">
        <references count="1">
          <reference field="4294967294" count="3">
            <x v="0"/>
            <x v="1"/>
            <x v="2"/>
          </reference>
        </references>
      </pivotArea>
    </format>
    <format dxfId="533">
      <pivotArea type="all" dataOnly="0" outline="0" fieldPosition="0"/>
    </format>
    <format dxfId="532">
      <pivotArea outline="0" collapsedLevelsAreSubtotals="1" fieldPosition="0"/>
    </format>
    <format dxfId="531">
      <pivotArea dataOnly="0" labelOnly="1" fieldPosition="0">
        <references count="1">
          <reference field="11" count="0"/>
        </references>
      </pivotArea>
    </format>
    <format dxfId="530">
      <pivotArea dataOnly="0" labelOnly="1" fieldPosition="0">
        <references count="2">
          <reference field="5" count="0"/>
          <reference field="11" count="0" selected="0"/>
        </references>
      </pivotArea>
    </format>
    <format dxfId="529">
      <pivotArea dataOnly="0" labelOnly="1" outline="0" fieldPosition="0">
        <references count="1">
          <reference field="4294967294" count="3">
            <x v="0"/>
            <x v="1"/>
            <x v="2"/>
          </reference>
        </references>
      </pivotArea>
    </format>
  </format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series="1">
      <pivotArea type="data" outline="0" fieldPosition="0">
        <references count="1">
          <reference field="4294967294" count="1" selected="0">
            <x v="2"/>
          </reference>
        </references>
      </pivotArea>
    </chartFormat>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AAD635-0AA2-4142-9D9F-395820163CFA}" name="PivotTable20" cacheId="18" applyNumberFormats="0" applyBorderFormats="0" applyFontFormats="0" applyPatternFormats="0" applyAlignmentFormats="0" applyWidthHeightFormats="1" dataCaption="Values" updatedVersion="8" minRefreshableVersion="3" useAutoFormatting="1" rowGrandTotals="0" colGrandTotals="0" itemPrintTitles="1" createdVersion="8" indent="0" showHeaders="0" outline="1" outlineData="1" multipleFieldFilters="0" chartFormat="2">
  <location ref="B20:E26" firstHeaderRow="0" firstDataRow="1" firstDataCol="1"/>
  <pivotFields count="23">
    <pivotField showAll="0"/>
    <pivotField showAll="0"/>
    <pivotField axis="axisRow" showAll="0">
      <items count="39">
        <item x="15"/>
        <item x="16"/>
        <item x="35"/>
        <item x="17"/>
        <item x="8"/>
        <item x="36"/>
        <item x="18"/>
        <item x="19"/>
        <item x="20"/>
        <item x="14"/>
        <item x="4"/>
        <item x="9"/>
        <item x="6"/>
        <item x="11"/>
        <item x="21"/>
        <item x="22"/>
        <item x="23"/>
        <item x="31"/>
        <item x="12"/>
        <item x="24"/>
        <item x="32"/>
        <item x="25"/>
        <item x="7"/>
        <item x="26"/>
        <item x="27"/>
        <item x="13"/>
        <item x="5"/>
        <item x="2"/>
        <item x="0"/>
        <item x="33"/>
        <item x="3"/>
        <item x="34"/>
        <item x="28"/>
        <item x="30"/>
        <item x="10"/>
        <item x="29"/>
        <item m="1" x="37"/>
        <item x="1"/>
        <item t="default"/>
      </items>
    </pivotField>
    <pivotField showAll="0"/>
    <pivotField showAll="0"/>
    <pivotField showAll="0"/>
    <pivotField showAll="0"/>
    <pivotField showAll="0"/>
    <pivotField showAll="0"/>
    <pivotField showAll="0"/>
    <pivotField showAll="0">
      <items count="28">
        <item h="1" x="22"/>
        <item h="1" x="23"/>
        <item h="1" x="26"/>
        <item h="1" x="20"/>
        <item x="25"/>
        <item h="1" x="6"/>
        <item h="1" x="16"/>
        <item h="1" x="17"/>
        <item h="1" x="15"/>
        <item h="1" x="3"/>
        <item h="1" x="18"/>
        <item h="1" x="4"/>
        <item h="1" x="7"/>
        <item h="1" x="5"/>
        <item h="1" x="19"/>
        <item h="1" x="10"/>
        <item h="1" x="14"/>
        <item h="1" x="12"/>
        <item h="1" x="11"/>
        <item h="1" x="9"/>
        <item h="1" x="8"/>
        <item h="1" x="13"/>
        <item h="1" x="24"/>
        <item h="1" x="21"/>
        <item h="1" x="2"/>
        <item h="1" x="0"/>
        <item h="1" x="1"/>
        <item t="default"/>
      </items>
    </pivotField>
    <pivotField axis="axisRow" showAll="0">
      <items count="2">
        <item n="Asia-Pacific" x="0"/>
        <item t="default"/>
      </items>
    </pivotField>
    <pivotField showAll="0"/>
    <pivotField numFmtId="1" showAll="0"/>
    <pivotField numFmtId="1" showAll="0"/>
    <pivotField numFmtId="1" showAll="0"/>
    <pivotField dataField="1" showAll="0"/>
    <pivotField numFmtId="164" showAll="0"/>
    <pivotField showAll="0"/>
    <pivotField showAll="0"/>
    <pivotField showAll="0"/>
    <pivotField showAll="0"/>
    <pivotField showAll="0"/>
  </pivotFields>
  <rowFields count="2">
    <field x="11"/>
    <field x="2"/>
  </rowFields>
  <rowItems count="6">
    <i>
      <x/>
    </i>
    <i r="1">
      <x v="10"/>
    </i>
    <i r="1">
      <x v="12"/>
    </i>
    <i r="1">
      <x v="13"/>
    </i>
    <i r="1">
      <x v="25"/>
    </i>
    <i r="1">
      <x v="27"/>
    </i>
  </rowItems>
  <colFields count="1">
    <field x="-2"/>
  </colFields>
  <colItems count="3">
    <i>
      <x/>
    </i>
    <i i="1">
      <x v="1"/>
    </i>
    <i i="2">
      <x v="2"/>
    </i>
  </colItems>
  <dataFields count="3">
    <dataField name="Average unit cost (mln USD/km)" fld="16" subtotal="average" baseField="0" baseItem="0" numFmtId="4"/>
    <dataField name="Minimum" fld="16" subtotal="min" baseField="0" baseItem="0" numFmtId="4"/>
    <dataField name="Maximum" fld="16" subtotal="max" baseField="0" baseItem="0" numFmtId="4"/>
  </dataFields>
  <formats count="24">
    <format dxfId="528">
      <pivotArea type="all" dataOnly="0" outline="0" fieldPosition="0"/>
    </format>
    <format dxfId="527">
      <pivotArea outline="0" collapsedLevelsAreSubtotals="1" fieldPosition="0"/>
    </format>
    <format dxfId="526">
      <pivotArea dataOnly="0" labelOnly="1" fieldPosition="0">
        <references count="1">
          <reference field="11" count="0"/>
        </references>
      </pivotArea>
    </format>
    <format dxfId="525">
      <pivotArea dataOnly="0" labelOnly="1" fieldPosition="0">
        <references count="2">
          <reference field="2" count="0"/>
          <reference field="11" count="0" selected="0"/>
        </references>
      </pivotArea>
    </format>
    <format dxfId="524">
      <pivotArea dataOnly="0" labelOnly="1" outline="0" fieldPosition="0">
        <references count="1">
          <reference field="4294967294" count="3">
            <x v="0"/>
            <x v="1"/>
            <x v="2"/>
          </reference>
        </references>
      </pivotArea>
    </format>
    <format dxfId="523">
      <pivotArea dataOnly="0" labelOnly="1" outline="0" fieldPosition="0">
        <references count="1">
          <reference field="4294967294" count="1">
            <x v="2"/>
          </reference>
        </references>
      </pivotArea>
    </format>
    <format dxfId="522">
      <pivotArea dataOnly="0" labelOnly="1" outline="0" fieldPosition="0">
        <references count="1">
          <reference field="4294967294" count="2">
            <x v="0"/>
            <x v="1"/>
          </reference>
        </references>
      </pivotArea>
    </format>
    <format dxfId="521">
      <pivotArea type="all" dataOnly="0" outline="0" fieldPosition="0"/>
    </format>
    <format dxfId="520">
      <pivotArea outline="0" collapsedLevelsAreSubtotals="1" fieldPosition="0"/>
    </format>
    <format dxfId="519">
      <pivotArea dataOnly="0" labelOnly="1" fieldPosition="0">
        <references count="1">
          <reference field="11" count="0"/>
        </references>
      </pivotArea>
    </format>
    <format dxfId="518">
      <pivotArea dataOnly="0" labelOnly="1" fieldPosition="0">
        <references count="2">
          <reference field="2" count="0"/>
          <reference field="11" count="0" selected="0"/>
        </references>
      </pivotArea>
    </format>
    <format dxfId="517">
      <pivotArea dataOnly="0" labelOnly="1" outline="0" fieldPosition="0">
        <references count="1">
          <reference field="4294967294" count="3">
            <x v="0"/>
            <x v="1"/>
            <x v="2"/>
          </reference>
        </references>
      </pivotArea>
    </format>
    <format dxfId="516">
      <pivotArea type="all" dataOnly="0" outline="0" fieldPosition="0"/>
    </format>
    <format dxfId="515">
      <pivotArea outline="0" collapsedLevelsAreSubtotals="1" fieldPosition="0"/>
    </format>
    <format dxfId="514">
      <pivotArea dataOnly="0" labelOnly="1" fieldPosition="0">
        <references count="1">
          <reference field="11" count="0"/>
        </references>
      </pivotArea>
    </format>
    <format dxfId="513">
      <pivotArea dataOnly="0" labelOnly="1" fieldPosition="0">
        <references count="2">
          <reference field="2" count="0"/>
          <reference field="11" count="0" selected="0"/>
        </references>
      </pivotArea>
    </format>
    <format dxfId="512">
      <pivotArea dataOnly="0" labelOnly="1" outline="0" fieldPosition="0">
        <references count="1">
          <reference field="4294967294" count="3">
            <x v="0"/>
            <x v="1"/>
            <x v="2"/>
          </reference>
        </references>
      </pivotArea>
    </format>
    <format dxfId="511">
      <pivotArea type="all" dataOnly="0" outline="0" fieldPosition="0"/>
    </format>
    <format dxfId="510">
      <pivotArea outline="0" collapsedLevelsAreSubtotals="1" fieldPosition="0"/>
    </format>
    <format dxfId="509">
      <pivotArea dataOnly="0" labelOnly="1" fieldPosition="0">
        <references count="1">
          <reference field="11" count="0"/>
        </references>
      </pivotArea>
    </format>
    <format dxfId="508">
      <pivotArea dataOnly="0" labelOnly="1" fieldPosition="0">
        <references count="2">
          <reference field="2" count="5">
            <x v="10"/>
            <x v="25"/>
            <x v="26"/>
            <x v="27"/>
            <x v="34"/>
          </reference>
          <reference field="11" count="0" selected="0"/>
        </references>
      </pivotArea>
    </format>
    <format dxfId="507">
      <pivotArea dataOnly="0" labelOnly="1" outline="0" fieldPosition="0">
        <references count="1">
          <reference field="4294967294" count="3">
            <x v="0"/>
            <x v="1"/>
            <x v="2"/>
          </reference>
        </references>
      </pivotArea>
    </format>
    <format dxfId="506">
      <pivotArea dataOnly="0" labelOnly="1" outline="0" fieldPosition="0">
        <references count="1">
          <reference field="4294967294" count="3">
            <x v="0"/>
            <x v="1"/>
            <x v="2"/>
          </reference>
        </references>
      </pivotArea>
    </format>
    <format dxfId="505">
      <pivotArea dataOnly="0" labelOnly="1" outline="0" fieldPosition="0">
        <references count="1">
          <reference field="4294967294" count="3">
            <x v="0"/>
            <x v="1"/>
            <x v="2"/>
          </reference>
        </references>
      </pivotArea>
    </format>
  </formats>
  <chartFormats count="6">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BEA5307-B072-CF47-87E3-20B839BF4B27}" name="PivotTable21" cacheId="18" applyNumberFormats="0" applyBorderFormats="0" applyFontFormats="0" applyPatternFormats="0" applyAlignmentFormats="0" applyWidthHeightFormats="1" dataCaption="Values" updatedVersion="8" minRefreshableVersion="3" useAutoFormatting="1" rowGrandTotals="0" colGrandTotals="0" itemPrintTitles="1" createdVersion="8" indent="0" showHeaders="0" outline="1" outlineData="1" multipleFieldFilters="0" chartFormat="1">
  <location ref="B20:E40" firstHeaderRow="0" firstDataRow="1" firstDataCol="1"/>
  <pivotFields count="23">
    <pivotField showAll="0"/>
    <pivotField showAll="0"/>
    <pivotField showAll="0">
      <items count="39">
        <item h="1" x="15"/>
        <item h="1" x="16"/>
        <item h="1" x="35"/>
        <item h="1" x="17"/>
        <item h="1" x="8"/>
        <item h="1" x="36"/>
        <item h="1" x="18"/>
        <item h="1" x="19"/>
        <item h="1" x="20"/>
        <item h="1" x="14"/>
        <item x="4"/>
        <item h="1" x="9"/>
        <item h="1" x="6"/>
        <item h="1" x="11"/>
        <item h="1" x="21"/>
        <item h="1" x="22"/>
        <item h="1" x="23"/>
        <item h="1" x="31"/>
        <item h="1" x="12"/>
        <item h="1" x="24"/>
        <item h="1" x="32"/>
        <item h="1" x="25"/>
        <item h="1" x="7"/>
        <item h="1" x="26"/>
        <item h="1" x="27"/>
        <item h="1" x="13"/>
        <item h="1" x="5"/>
        <item h="1" x="2"/>
        <item h="1" x="0"/>
        <item h="1" x="33"/>
        <item h="1" x="3"/>
        <item h="1" x="34"/>
        <item h="1" x="28"/>
        <item h="1" x="30"/>
        <item h="1" x="10"/>
        <item h="1" x="29"/>
        <item h="1" m="1" x="37"/>
        <item h="1" x="1"/>
        <item t="default"/>
      </items>
    </pivotField>
    <pivotField showAll="0"/>
    <pivotField showAll="0"/>
    <pivotField showAll="0"/>
    <pivotField showAll="0"/>
    <pivotField showAll="0"/>
    <pivotField axis="axisRow" showAll="0">
      <items count="29">
        <item x="24"/>
        <item x="6"/>
        <item x="16"/>
        <item x="25"/>
        <item x="21"/>
        <item x="23"/>
        <item x="17"/>
        <item x="27"/>
        <item x="20"/>
        <item x="26"/>
        <item x="2"/>
        <item x="0"/>
        <item x="1"/>
        <item x="10"/>
        <item x="14"/>
        <item x="22"/>
        <item x="12"/>
        <item x="11"/>
        <item x="9"/>
        <item x="15"/>
        <item x="3"/>
        <item x="18"/>
        <item x="4"/>
        <item x="7"/>
        <item x="5"/>
        <item x="19"/>
        <item x="8"/>
        <item x="13"/>
        <item t="default"/>
      </items>
    </pivotField>
    <pivotField axis="axisRow" showAll="0">
      <items count="7">
        <item x="4"/>
        <item x="5"/>
        <item x="3"/>
        <item x="1"/>
        <item x="2"/>
        <item x="0"/>
        <item t="default"/>
      </items>
    </pivotField>
    <pivotField showAll="0"/>
    <pivotField showAll="0"/>
    <pivotField showAll="0"/>
    <pivotField numFmtId="1" showAll="0"/>
    <pivotField numFmtId="1" showAll="0"/>
    <pivotField numFmtId="1" showAll="0"/>
    <pivotField dataField="1" showAll="0"/>
    <pivotField numFmtId="164" showAll="0"/>
    <pivotField showAll="0"/>
    <pivotField showAll="0"/>
    <pivotField showAll="0"/>
    <pivotField showAll="0"/>
    <pivotField showAll="0"/>
  </pivotFields>
  <rowFields count="2">
    <field x="9"/>
    <field x="8"/>
  </rowFields>
  <rowItems count="20">
    <i>
      <x v="2"/>
    </i>
    <i r="1">
      <x v="7"/>
    </i>
    <i r="1">
      <x v="8"/>
    </i>
    <i r="1">
      <x v="9"/>
    </i>
    <i>
      <x v="3"/>
    </i>
    <i r="1">
      <x v="1"/>
    </i>
    <i r="1">
      <x v="19"/>
    </i>
    <i r="1">
      <x v="20"/>
    </i>
    <i r="1">
      <x v="23"/>
    </i>
    <i r="1">
      <x v="24"/>
    </i>
    <i>
      <x v="4"/>
    </i>
    <i r="1">
      <x v="14"/>
    </i>
    <i r="1">
      <x v="16"/>
    </i>
    <i r="1">
      <x v="26"/>
    </i>
    <i r="1">
      <x v="27"/>
    </i>
    <i>
      <x v="5"/>
    </i>
    <i r="1">
      <x v="3"/>
    </i>
    <i r="1">
      <x v="10"/>
    </i>
    <i r="1">
      <x v="11"/>
    </i>
    <i r="1">
      <x v="12"/>
    </i>
  </rowItems>
  <colFields count="1">
    <field x="-2"/>
  </colFields>
  <colItems count="3">
    <i>
      <x/>
    </i>
    <i i="1">
      <x v="1"/>
    </i>
    <i i="2">
      <x v="2"/>
    </i>
  </colItems>
  <dataFields count="3">
    <dataField name="Average unit cost (mln USD/km)" fld="16" subtotal="average" baseField="0" baseItem="0" numFmtId="4"/>
    <dataField name="Minimum" fld="16" subtotal="min" baseField="0" baseItem="0" numFmtId="4"/>
    <dataField name="Maximum" fld="16" subtotal="max" baseField="0" baseItem="0" numFmtId="4"/>
  </dataFields>
  <formats count="29">
    <format dxfId="504">
      <pivotArea dataOnly="0" labelOnly="1" outline="0" fieldPosition="0">
        <references count="1">
          <reference field="4294967294" count="3">
            <x v="0"/>
            <x v="1"/>
            <x v="2"/>
          </reference>
        </references>
      </pivotArea>
    </format>
    <format dxfId="503">
      <pivotArea type="all" dataOnly="0" outline="0" fieldPosition="0"/>
    </format>
    <format dxfId="502">
      <pivotArea outline="0" collapsedLevelsAreSubtotals="1" fieldPosition="0"/>
    </format>
    <format dxfId="501">
      <pivotArea dataOnly="0" labelOnly="1" fieldPosition="0">
        <references count="1">
          <reference field="9" count="0"/>
        </references>
      </pivotArea>
    </format>
    <format dxfId="500">
      <pivotArea dataOnly="0" labelOnly="1" fieldPosition="0">
        <references count="2">
          <reference field="8" count="1">
            <x v="5"/>
          </reference>
          <reference field="9" count="1" selected="0">
            <x v="0"/>
          </reference>
        </references>
      </pivotArea>
    </format>
    <format dxfId="499">
      <pivotArea dataOnly="0" labelOnly="1" fieldPosition="0">
        <references count="2">
          <reference field="8" count="1">
            <x v="0"/>
          </reference>
          <reference field="9" count="1" selected="0">
            <x v="1"/>
          </reference>
        </references>
      </pivotArea>
    </format>
    <format dxfId="498">
      <pivotArea dataOnly="0" labelOnly="1" fieldPosition="0">
        <references count="2">
          <reference field="8" count="3">
            <x v="7"/>
            <x v="8"/>
            <x v="9"/>
          </reference>
          <reference field="9" count="1" selected="0">
            <x v="2"/>
          </reference>
        </references>
      </pivotArea>
    </format>
    <format dxfId="497">
      <pivotArea dataOnly="0" labelOnly="1" fieldPosition="0">
        <references count="2">
          <reference field="8" count="10">
            <x v="1"/>
            <x v="2"/>
            <x v="6"/>
            <x v="19"/>
            <x v="20"/>
            <x v="21"/>
            <x v="22"/>
            <x v="23"/>
            <x v="24"/>
            <x v="25"/>
          </reference>
          <reference field="9" count="1" selected="0">
            <x v="3"/>
          </reference>
        </references>
      </pivotArea>
    </format>
    <format dxfId="496">
      <pivotArea dataOnly="0" labelOnly="1" fieldPosition="0">
        <references count="2">
          <reference field="8" count="8">
            <x v="13"/>
            <x v="14"/>
            <x v="15"/>
            <x v="16"/>
            <x v="17"/>
            <x v="18"/>
            <x v="26"/>
            <x v="27"/>
          </reference>
          <reference field="9" count="1" selected="0">
            <x v="4"/>
          </reference>
        </references>
      </pivotArea>
    </format>
    <format dxfId="495">
      <pivotArea dataOnly="0" labelOnly="1" fieldPosition="0">
        <references count="2">
          <reference field="8" count="5">
            <x v="3"/>
            <x v="4"/>
            <x v="10"/>
            <x v="11"/>
            <x v="12"/>
          </reference>
          <reference field="9" count="1" selected="0">
            <x v="5"/>
          </reference>
        </references>
      </pivotArea>
    </format>
    <format dxfId="494">
      <pivotArea dataOnly="0" labelOnly="1" outline="0" fieldPosition="0">
        <references count="1">
          <reference field="4294967294" count="3">
            <x v="0"/>
            <x v="1"/>
            <x v="2"/>
          </reference>
        </references>
      </pivotArea>
    </format>
    <format dxfId="493">
      <pivotArea type="all" dataOnly="0" outline="0" fieldPosition="0"/>
    </format>
    <format dxfId="492">
      <pivotArea outline="0" collapsedLevelsAreSubtotals="1" fieldPosition="0"/>
    </format>
    <format dxfId="491">
      <pivotArea dataOnly="0" labelOnly="1" fieldPosition="0">
        <references count="1">
          <reference field="9" count="4">
            <x v="0"/>
            <x v="2"/>
            <x v="3"/>
            <x v="5"/>
          </reference>
        </references>
      </pivotArea>
    </format>
    <format dxfId="490">
      <pivotArea dataOnly="0" labelOnly="1" fieldPosition="0">
        <references count="2">
          <reference field="8" count="1">
            <x v="5"/>
          </reference>
          <reference field="9" count="1" selected="0">
            <x v="0"/>
          </reference>
        </references>
      </pivotArea>
    </format>
    <format dxfId="489">
      <pivotArea dataOnly="0" labelOnly="1" fieldPosition="0">
        <references count="2">
          <reference field="8" count="1">
            <x v="7"/>
          </reference>
          <reference field="9" count="1" selected="0">
            <x v="2"/>
          </reference>
        </references>
      </pivotArea>
    </format>
    <format dxfId="488">
      <pivotArea dataOnly="0" labelOnly="1" fieldPosition="0">
        <references count="2">
          <reference field="8" count="4">
            <x v="1"/>
            <x v="20"/>
            <x v="21"/>
            <x v="24"/>
          </reference>
          <reference field="9" count="1" selected="0">
            <x v="3"/>
          </reference>
        </references>
      </pivotArea>
    </format>
    <format dxfId="487">
      <pivotArea dataOnly="0" labelOnly="1" fieldPosition="0">
        <references count="2">
          <reference field="8" count="3">
            <x v="4"/>
            <x v="10"/>
            <x v="11"/>
          </reference>
          <reference field="9" count="1" selected="0">
            <x v="5"/>
          </reference>
        </references>
      </pivotArea>
    </format>
    <format dxfId="486">
      <pivotArea dataOnly="0" labelOnly="1" outline="0" fieldPosition="0">
        <references count="1">
          <reference field="4294967294" count="3">
            <x v="0"/>
            <x v="1"/>
            <x v="2"/>
          </reference>
        </references>
      </pivotArea>
    </format>
    <format dxfId="485">
      <pivotArea type="all" dataOnly="0" outline="0" fieldPosition="0"/>
    </format>
    <format dxfId="484">
      <pivotArea outline="0" collapsedLevelsAreSubtotals="1" fieldPosition="0"/>
    </format>
    <format dxfId="483">
      <pivotArea dataOnly="0" labelOnly="1" fieldPosition="0">
        <references count="1">
          <reference field="9" count="4">
            <x v="0"/>
            <x v="2"/>
            <x v="3"/>
            <x v="5"/>
          </reference>
        </references>
      </pivotArea>
    </format>
    <format dxfId="482">
      <pivotArea dataOnly="0" labelOnly="1" fieldPosition="0">
        <references count="2">
          <reference field="8" count="1">
            <x v="5"/>
          </reference>
          <reference field="9" count="1" selected="0">
            <x v="0"/>
          </reference>
        </references>
      </pivotArea>
    </format>
    <format dxfId="481">
      <pivotArea dataOnly="0" labelOnly="1" fieldPosition="0">
        <references count="2">
          <reference field="8" count="1">
            <x v="7"/>
          </reference>
          <reference field="9" count="1" selected="0">
            <x v="2"/>
          </reference>
        </references>
      </pivotArea>
    </format>
    <format dxfId="480">
      <pivotArea dataOnly="0" labelOnly="1" fieldPosition="0">
        <references count="2">
          <reference field="8" count="4">
            <x v="1"/>
            <x v="20"/>
            <x v="21"/>
            <x v="24"/>
          </reference>
          <reference field="9" count="1" selected="0">
            <x v="3"/>
          </reference>
        </references>
      </pivotArea>
    </format>
    <format dxfId="479">
      <pivotArea dataOnly="0" labelOnly="1" fieldPosition="0">
        <references count="2">
          <reference field="8" count="3">
            <x v="4"/>
            <x v="10"/>
            <x v="11"/>
          </reference>
          <reference field="9" count="1" selected="0">
            <x v="5"/>
          </reference>
        </references>
      </pivotArea>
    </format>
    <format dxfId="478">
      <pivotArea dataOnly="0" labelOnly="1" outline="0" fieldPosition="0">
        <references count="1">
          <reference field="4294967294" count="3">
            <x v="0"/>
            <x v="1"/>
            <x v="2"/>
          </reference>
        </references>
      </pivotArea>
    </format>
    <format dxfId="477">
      <pivotArea dataOnly="0" labelOnly="1" outline="0" fieldPosition="0">
        <references count="1">
          <reference field="4294967294" count="3">
            <x v="0"/>
            <x v="1"/>
            <x v="2"/>
          </reference>
        </references>
      </pivotArea>
    </format>
    <format dxfId="476">
      <pivotArea dataOnly="0" labelOnly="1" outline="0" fieldPosition="0">
        <references count="1">
          <reference field="4294967294" count="3">
            <x v="0"/>
            <x v="1"/>
            <x v="2"/>
          </reference>
        </references>
      </pivotArea>
    </format>
  </format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B71F04B3-B5B5-B74A-A0D0-6A5875FC7510}" sourceName="Type">
  <pivotTables>
    <pivotTable tabId="12" name="PivotTable18"/>
  </pivotTables>
  <data>
    <tabular pivotCacheId="1070825088">
      <items count="27">
        <i x="22"/>
        <i x="23"/>
        <i x="26" s="1"/>
        <i x="20"/>
        <i x="25"/>
        <i x="6"/>
        <i x="16"/>
        <i x="17"/>
        <i x="15"/>
        <i x="3"/>
        <i x="18"/>
        <i x="4"/>
        <i x="7"/>
        <i x="5"/>
        <i x="19"/>
        <i x="10"/>
        <i x="14"/>
        <i x="12"/>
        <i x="11"/>
        <i x="9"/>
        <i x="8"/>
        <i x="13"/>
        <i x="24"/>
        <i x="21"/>
        <i x="2"/>
        <i x="0"/>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1" xr10:uid="{3BE01DE2-D221-8745-99C6-79860D6D51D5}" sourceName="Type">
  <pivotTables>
    <pivotTable tabId="13" name="PivotTable19"/>
  </pivotTables>
  <data>
    <tabular pivotCacheId="1070825088">
      <items count="27">
        <i x="22"/>
        <i x="23"/>
        <i x="26"/>
        <i x="20"/>
        <i x="25"/>
        <i x="6"/>
        <i x="16"/>
        <i x="17"/>
        <i x="15"/>
        <i x="3"/>
        <i x="18"/>
        <i x="4"/>
        <i x="7"/>
        <i x="5"/>
        <i x="19"/>
        <i x="10"/>
        <i x="14"/>
        <i x="12"/>
        <i x="11"/>
        <i x="9"/>
        <i x="8"/>
        <i x="13"/>
        <i x="24" s="1"/>
        <i x="21"/>
        <i x="2"/>
        <i x="0"/>
        <i x="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2" xr10:uid="{43371EBE-D380-F541-A5B6-647C98F4D670}" sourceName="Type">
  <pivotTables>
    <pivotTable tabId="14" name="PivotTable20"/>
  </pivotTables>
  <data>
    <tabular pivotCacheId="1070825088">
      <items count="27">
        <i x="22"/>
        <i x="23"/>
        <i x="26"/>
        <i x="20"/>
        <i x="25" s="1"/>
        <i x="6"/>
        <i x="16"/>
        <i x="17"/>
        <i x="15"/>
        <i x="3"/>
        <i x="18"/>
        <i x="4"/>
        <i x="7"/>
        <i x="5"/>
        <i x="19"/>
        <i x="10"/>
        <i x="14"/>
        <i x="12"/>
        <i x="11"/>
        <i x="9"/>
        <i x="8"/>
        <i x="13"/>
        <i x="24"/>
        <i x="21"/>
        <i x="2"/>
        <i x="0"/>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conomy3" xr10:uid="{95F7A069-996D-B848-A5FD-B742AC3D2017}" sourceName="Economy">
  <pivotTables>
    <pivotTable tabId="15" name="PivotTable21"/>
  </pivotTables>
  <data>
    <tabular pivotCacheId="1070825088">
      <items count="38">
        <i x="15"/>
        <i x="16"/>
        <i x="35"/>
        <i x="17"/>
        <i x="8"/>
        <i x="36"/>
        <i x="18"/>
        <i x="19"/>
        <i x="20"/>
        <i x="14"/>
        <i x="4" s="1"/>
        <i x="9"/>
        <i x="6"/>
        <i x="11"/>
        <i x="21"/>
        <i x="22"/>
        <i x="23"/>
        <i x="31"/>
        <i x="12"/>
        <i x="24"/>
        <i x="32"/>
        <i x="25"/>
        <i x="7"/>
        <i x="26"/>
        <i x="27"/>
        <i x="13"/>
        <i x="5"/>
        <i x="2"/>
        <i x="0"/>
        <i x="33"/>
        <i x="3"/>
        <i x="34"/>
        <i x="28"/>
        <i x="30"/>
        <i x="10"/>
        <i x="29"/>
        <i x="1"/>
        <i x="3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xr10:uid="{3CC9525A-771B-7940-8AC7-312E0501A85D}" cache="Slicer_Type" caption="Type" rowHeight="230716"/>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2" xr10:uid="{5CA50A26-DD04-A545-B52E-1DBCC0127E21}" cache="Slicer_Type1" caption="Type" startItem="19" rowHeight="230716"/>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4" xr10:uid="{CDF38190-B185-A94A-8F7D-B2D09EF234DD}" cache="Slicer_Type2" caption="Type" rowHeight="230716"/>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conomy 3" xr10:uid="{5AFC9F70-51D7-244B-B3D4-5A4C907BAB08}" cache="Slicer_Economy3" caption="Economy" startItem="8" rowHeight="23071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20A930-C54A-4ABC-9018-957A36136944}" name="Table2" displayName="Table2" ref="A2:W1155" totalsRowShown="0" headerRowCellStyle="Comma" dataCellStyle="Comma">
  <autoFilter ref="A2:W1155" xr:uid="{2108B2DF-74F8-8645-A3E9-0DAC158C2378}"/>
  <tableColumns count="23">
    <tableColumn id="1" xr3:uid="{4472F346-4EF3-4FD8-9575-895AA665F760}" name="Column1" dataDxfId="475"/>
    <tableColumn id="2" xr3:uid="{B428D999-19C1-4F84-B6EC-BDE46C05B208}" name="ATO Country Code" dataDxfId="474"/>
    <tableColumn id="3" xr3:uid="{09222CF1-83E6-4B14-A51F-C113908D81B7}" name="Economy" dataDxfId="473"/>
    <tableColumn id="4" xr3:uid="{29192C1D-5CB9-43FE-8B8D-33CA69EB5DEC}" name="City" dataDxfId="472"/>
    <tableColumn id="5" xr3:uid="{2336B0F5-413C-40B4-BEBB-DC70DF2AE35A}" name="Region" dataDxfId="471"/>
    <tableColumn id="21" xr3:uid="{AFD6842E-D887-F84D-9629-DA532088AF6B}" name="Income Level" dataDxfId="470"/>
    <tableColumn id="22" xr3:uid="{5F7C4A1F-9B2F-7341-ADAF-9D8DFA143531}" name="ADB Subregion" dataDxfId="469"/>
    <tableColumn id="6" xr3:uid="{95E0CFDC-E906-4999-8034-BA97B201375C}" name="Name of Project" dataDxfId="468"/>
    <tableColumn id="7" xr3:uid="{F4740769-602C-4723-AD72-267CB88F7D4A}" name="Project Type" dataDxfId="467"/>
    <tableColumn id="8" xr3:uid="{917EC793-FD1A-4D8F-9C17-062B24F26DF1}" name="Typology (predominant)" dataDxfId="466"/>
    <tableColumn id="20" xr3:uid="{48D958B6-C77E-8E42-8E5D-CF098C6BC155}" name="Type" dataDxfId="465">
      <calculatedColumnFormula>Table2[[#This Row],[Typology (predominant)]]&amp;" - "&amp;IF(Table2[[#This Row],[Project Type]]="New 2L Highway with Climate Proofing","New 2L Highway",Table2[[#This Row],[Project Type]])</calculatedColumnFormula>
    </tableColumn>
    <tableColumn id="23" xr3:uid="{F1FCCECF-0D0D-344A-BB44-CA5AACC81F6D}" name="Helper" dataDxfId="464"/>
    <tableColumn id="9" xr3:uid="{2C6694C1-89BB-491B-9479-6ACD714C8628}" name="Length (km)" dataDxfId="463"/>
    <tableColumn id="10" xr3:uid="{E8B18124-CEE6-4352-8D27-58DFC34FD245}" name="Cost in Local Currency (M)" dataDxfId="462"/>
    <tableColumn id="11" xr3:uid="{0D4FBF5E-0B2A-401B-B668-D0CED3213B5B}" name="Cost (M),$" dataDxfId="461"/>
    <tableColumn id="12" xr3:uid="{A596F891-13C0-4629-86D0-76C355AD6970}" name="Cost (M), PPP, USD" dataDxfId="460"/>
    <tableColumn id="13" xr3:uid="{F07618E7-3541-475B-9385-9DA0377581EA}" name="Million $/km (PPP)" dataDxfId="459" dataCellStyle="Comma"/>
    <tableColumn id="19" xr3:uid="{33D5814E-E5FC-4420-827A-9676617A07D3}" name="Year as Date" dataDxfId="458">
      <calculatedColumnFormula>DATE(Table2[[#This Row],[Year of Study/Estimate]],1,1)</calculatedColumnFormula>
    </tableColumn>
    <tableColumn id="14" xr3:uid="{B5959AF4-81E3-47A1-A285-FD5514276C96}" name="Year of Study/Estimate" dataDxfId="457"/>
    <tableColumn id="15" xr3:uid="{F3C0C4B2-471E-4A58-B1C2-E2300A4C6AC5}" name="Cost Type (Estimate/Actual)" dataDxfId="456"/>
    <tableColumn id="16" xr3:uid="{C0E2D860-92FC-4016-B5BB-9D2AECFB67F9}" name="Remarks" dataDxfId="455"/>
    <tableColumn id="17" xr3:uid="{109043CB-76BB-4293-89F0-8FF93C82FC66}" name="Link/Source" dataDxfId="454"/>
    <tableColumn id="18" xr3:uid="{FFFA33CE-E8BD-4050-AF7E-0786101984AA}" name="Link/Source2" dataDxfId="45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sites/default/files/linked-documents/52083-001-ef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352C-D7DE-3A4C-9909-82A6F8746D84}">
  <sheetPr>
    <tabColor theme="6"/>
  </sheetPr>
  <dimension ref="A1"/>
  <sheetViews>
    <sheetView tabSelected="1" workbookViewId="0"/>
  </sheetViews>
  <sheetFormatPr baseColWidth="10" defaultColWidth="10.83203125" defaultRowHeight="16" x14ac:dyDescent="0.25"/>
  <cols>
    <col min="1" max="1" width="10.83203125" style="16"/>
    <col min="2" max="2" width="3.5" style="16" bestFit="1" customWidth="1"/>
    <col min="3" max="3" width="113" style="16" bestFit="1" customWidth="1"/>
    <col min="4" max="16384" width="10.83203125" style="1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B5D0A-CC12-5840-8C11-C8F3BC697454}">
  <sheetPr>
    <tabColor theme="4"/>
  </sheetPr>
  <dimension ref="A1:E27"/>
  <sheetViews>
    <sheetView workbookViewId="0">
      <selection activeCell="A2" sqref="A2"/>
    </sheetView>
  </sheetViews>
  <sheetFormatPr baseColWidth="10" defaultColWidth="10.83203125" defaultRowHeight="16" x14ac:dyDescent="0.25"/>
  <cols>
    <col min="1" max="1" width="14.1640625" style="18" customWidth="1"/>
    <col min="2" max="2" width="22.6640625" style="18" bestFit="1" customWidth="1"/>
    <col min="3" max="3" width="29.6640625" style="18" bestFit="1" customWidth="1"/>
    <col min="4" max="4" width="9.6640625" style="18" bestFit="1" customWidth="1"/>
    <col min="5" max="5" width="10" style="18" bestFit="1" customWidth="1"/>
    <col min="6" max="16384" width="10.83203125" style="18"/>
  </cols>
  <sheetData>
    <row r="1" spans="1:3" x14ac:dyDescent="0.25">
      <c r="A1" s="17"/>
    </row>
    <row r="2" spans="1:3" ht="19" x14ac:dyDescent="0.25">
      <c r="A2" s="50" t="s">
        <v>0</v>
      </c>
    </row>
    <row r="3" spans="1:3" ht="31" x14ac:dyDescent="0.4">
      <c r="B3" s="19"/>
      <c r="C3" s="20" t="s">
        <v>1</v>
      </c>
    </row>
    <row r="6" spans="1:3" x14ac:dyDescent="0.25">
      <c r="A6" s="17"/>
    </row>
    <row r="20" spans="2:5" s="46" customFormat="1" x14ac:dyDescent="0.25">
      <c r="B20" s="18"/>
      <c r="C20" s="49" t="s">
        <v>2</v>
      </c>
      <c r="D20" s="49" t="s">
        <v>3</v>
      </c>
      <c r="E20" s="49" t="s">
        <v>4</v>
      </c>
    </row>
    <row r="21" spans="2:5" x14ac:dyDescent="0.25">
      <c r="B21" s="21" t="s">
        <v>5</v>
      </c>
      <c r="C21" s="22">
        <v>26.697943070646375</v>
      </c>
      <c r="D21" s="22">
        <v>6.4334093781397623</v>
      </c>
      <c r="E21" s="22">
        <v>94.175359882064356</v>
      </c>
    </row>
    <row r="22" spans="2:5" x14ac:dyDescent="0.25">
      <c r="B22" s="23" t="s">
        <v>6</v>
      </c>
      <c r="C22" s="22">
        <v>43.30271103419318</v>
      </c>
      <c r="D22" s="22">
        <v>43.30271103419318</v>
      </c>
      <c r="E22" s="22">
        <v>43.30271103419318</v>
      </c>
    </row>
    <row r="23" spans="2:5" x14ac:dyDescent="0.25">
      <c r="B23" s="23" t="s">
        <v>7</v>
      </c>
      <c r="C23" s="22">
        <v>25.814764201192808</v>
      </c>
      <c r="D23" s="22">
        <v>6.7079780709247814</v>
      </c>
      <c r="E23" s="22">
        <v>89.159913112075671</v>
      </c>
    </row>
    <row r="24" spans="2:5" x14ac:dyDescent="0.25">
      <c r="B24" s="23" t="s">
        <v>9</v>
      </c>
      <c r="C24" s="22">
        <v>21.72851555161472</v>
      </c>
      <c r="D24" s="22">
        <v>6.4334093781397623</v>
      </c>
      <c r="E24" s="22">
        <v>76.372268744666883</v>
      </c>
    </row>
    <row r="25" spans="2:5" x14ac:dyDescent="0.25">
      <c r="B25" s="23" t="s">
        <v>10</v>
      </c>
      <c r="C25" s="22">
        <v>29.58969906208123</v>
      </c>
      <c r="D25" s="22">
        <v>7.2621520151602885</v>
      </c>
      <c r="E25" s="22">
        <v>94.175359882064356</v>
      </c>
    </row>
    <row r="26" spans="2:5" x14ac:dyDescent="0.25">
      <c r="B26"/>
      <c r="C26"/>
      <c r="D26"/>
      <c r="E26"/>
    </row>
    <row r="27" spans="2:5" x14ac:dyDescent="0.25">
      <c r="B27"/>
      <c r="C27"/>
      <c r="D27"/>
      <c r="E27"/>
    </row>
  </sheetData>
  <hyperlinks>
    <hyperlink ref="A2" location="Home!A1" display="&lt; Home" xr:uid="{401E906A-BA63-BB40-9FB8-B691989C24A9}"/>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40CE2-112D-5049-9328-F5D71FBC3026}">
  <sheetPr>
    <tabColor theme="5"/>
  </sheetPr>
  <dimension ref="A2:E24"/>
  <sheetViews>
    <sheetView workbookViewId="0">
      <selection activeCell="A2" sqref="A2"/>
    </sheetView>
  </sheetViews>
  <sheetFormatPr baseColWidth="10" defaultColWidth="10.83203125" defaultRowHeight="16" x14ac:dyDescent="0.25"/>
  <cols>
    <col min="1" max="1" width="14.1640625" style="24" customWidth="1"/>
    <col min="2" max="2" width="28.83203125" style="24" bestFit="1" customWidth="1"/>
    <col min="3" max="3" width="29.6640625" style="24" customWidth="1"/>
    <col min="4" max="4" width="9.6640625" style="24" bestFit="1" customWidth="1"/>
    <col min="5" max="5" width="10" style="24" bestFit="1" customWidth="1"/>
    <col min="6" max="16384" width="10.83203125" style="24"/>
  </cols>
  <sheetData>
    <row r="2" spans="1:3" ht="19" x14ac:dyDescent="0.25">
      <c r="A2" s="50" t="s">
        <v>0</v>
      </c>
    </row>
    <row r="3" spans="1:3" ht="31" x14ac:dyDescent="0.4">
      <c r="B3" s="25"/>
      <c r="C3" s="26" t="s">
        <v>12</v>
      </c>
    </row>
    <row r="20" spans="2:5" s="45" customFormat="1" x14ac:dyDescent="0.25">
      <c r="B20" s="24"/>
      <c r="C20" s="48" t="s">
        <v>2</v>
      </c>
      <c r="D20" s="48" t="s">
        <v>3</v>
      </c>
      <c r="E20" s="48" t="s">
        <v>4</v>
      </c>
    </row>
    <row r="21" spans="2:5" x14ac:dyDescent="0.25">
      <c r="B21" s="27" t="s">
        <v>5</v>
      </c>
      <c r="C21" s="28">
        <v>29.621277586867564</v>
      </c>
      <c r="D21" s="28">
        <v>4.543534932833345</v>
      </c>
      <c r="E21" s="28">
        <v>69.005031548256213</v>
      </c>
    </row>
    <row r="22" spans="2:5" x14ac:dyDescent="0.25">
      <c r="B22" s="29" t="s">
        <v>13</v>
      </c>
      <c r="C22" s="28">
        <v>37.815028208275955</v>
      </c>
      <c r="D22" s="28">
        <v>32.941124610213244</v>
      </c>
      <c r="E22" s="28">
        <v>40.989559473068056</v>
      </c>
    </row>
    <row r="23" spans="2:5" x14ac:dyDescent="0.25">
      <c r="B23" s="29" t="s">
        <v>14</v>
      </c>
      <c r="C23" s="28">
        <v>25.558409477713234</v>
      </c>
      <c r="D23" s="28">
        <v>4.543534932833345</v>
      </c>
      <c r="E23" s="28">
        <v>60.206386332270398</v>
      </c>
    </row>
    <row r="24" spans="2:5" x14ac:dyDescent="0.25">
      <c r="B24" s="29" t="s">
        <v>15</v>
      </c>
      <c r="C24" s="28">
        <v>27.538832729965598</v>
      </c>
      <c r="D24" s="28">
        <v>7.0432523601841606</v>
      </c>
      <c r="E24" s="28">
        <v>69.005031548256213</v>
      </c>
    </row>
  </sheetData>
  <hyperlinks>
    <hyperlink ref="A2" location="Home!A1" display="&lt; Home" xr:uid="{48B24688-A643-A34E-B82B-58DB1435776D}"/>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66514-9E3D-F042-AF67-D4A3D5E7B1CF}">
  <sheetPr>
    <tabColor theme="7"/>
  </sheetPr>
  <dimension ref="A2:E59"/>
  <sheetViews>
    <sheetView workbookViewId="0">
      <selection activeCell="A2" sqref="A2"/>
    </sheetView>
  </sheetViews>
  <sheetFormatPr baseColWidth="10" defaultColWidth="10.83203125" defaultRowHeight="16" x14ac:dyDescent="0.25"/>
  <cols>
    <col min="1" max="1" width="14.1640625" style="30" customWidth="1"/>
    <col min="2" max="2" width="26.1640625" style="30" bestFit="1" customWidth="1"/>
    <col min="3" max="3" width="12.33203125" style="30" bestFit="1" customWidth="1"/>
    <col min="4" max="4" width="9.6640625" style="30" bestFit="1" customWidth="1"/>
    <col min="5" max="5" width="10" style="30" bestFit="1" customWidth="1"/>
    <col min="6" max="16384" width="10.83203125" style="30"/>
  </cols>
  <sheetData>
    <row r="2" spans="1:3" ht="19" x14ac:dyDescent="0.25">
      <c r="A2" s="50" t="s">
        <v>0</v>
      </c>
    </row>
    <row r="3" spans="1:3" ht="31" x14ac:dyDescent="0.4">
      <c r="B3" s="31"/>
      <c r="C3" s="32" t="s">
        <v>16</v>
      </c>
    </row>
    <row r="20" spans="2:5" s="44" customFormat="1" ht="51" x14ac:dyDescent="0.25">
      <c r="B20" s="30"/>
      <c r="C20" s="47" t="s">
        <v>2</v>
      </c>
      <c r="D20" s="47" t="s">
        <v>3</v>
      </c>
      <c r="E20" s="47" t="s">
        <v>4</v>
      </c>
    </row>
    <row r="21" spans="2:5" x14ac:dyDescent="0.25">
      <c r="B21" s="33" t="s">
        <v>5</v>
      </c>
      <c r="C21" s="34">
        <v>39.266744791501154</v>
      </c>
      <c r="D21" s="34">
        <v>13.99052611465371</v>
      </c>
      <c r="E21" s="34">
        <v>121.53305709614617</v>
      </c>
    </row>
    <row r="22" spans="2:5" x14ac:dyDescent="0.25">
      <c r="B22" s="35" t="s">
        <v>17</v>
      </c>
      <c r="C22" s="34">
        <v>100.1607131225573</v>
      </c>
      <c r="D22" s="34">
        <v>67.728686199566255</v>
      </c>
      <c r="E22" s="34">
        <v>121.53305709614617</v>
      </c>
    </row>
    <row r="23" spans="2:5" x14ac:dyDescent="0.25">
      <c r="B23" s="35" t="s">
        <v>18</v>
      </c>
      <c r="C23" s="34">
        <v>16.448763929584988</v>
      </c>
      <c r="D23" s="34">
        <v>16.448763929584988</v>
      </c>
      <c r="E23" s="34">
        <v>16.448763929584988</v>
      </c>
    </row>
    <row r="24" spans="2:5" x14ac:dyDescent="0.25">
      <c r="B24" s="35" t="s">
        <v>19</v>
      </c>
      <c r="C24" s="34">
        <v>33.232986971329815</v>
      </c>
      <c r="D24" s="34">
        <v>14.793187569073829</v>
      </c>
      <c r="E24" s="34">
        <v>68.929130770315894</v>
      </c>
    </row>
    <row r="25" spans="2:5" x14ac:dyDescent="0.25">
      <c r="B25" s="35" t="s">
        <v>20</v>
      </c>
      <c r="C25" s="34">
        <v>31.917777461790411</v>
      </c>
      <c r="D25" s="34">
        <v>13.99052611465371</v>
      </c>
      <c r="E25" s="34">
        <v>84.498158782345186</v>
      </c>
    </row>
    <row r="26" spans="2:5" x14ac:dyDescent="0.25">
      <c r="B26" s="35" t="s">
        <v>21</v>
      </c>
      <c r="C26" s="34">
        <v>22.436538725845725</v>
      </c>
      <c r="D26" s="34">
        <v>22.436538725845725</v>
      </c>
      <c r="E26" s="34">
        <v>22.436538725845725</v>
      </c>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sheetData>
  <hyperlinks>
    <hyperlink ref="A2" location="Home!A1" display="&lt; Home" xr:uid="{2963C69B-B906-4F40-9D58-335561E9662A}"/>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B3101-58E8-A54B-BAAE-144F253613B5}">
  <sheetPr>
    <tabColor theme="9"/>
  </sheetPr>
  <dimension ref="A2:E54"/>
  <sheetViews>
    <sheetView workbookViewId="0">
      <selection activeCell="A2" sqref="A2"/>
    </sheetView>
  </sheetViews>
  <sheetFormatPr baseColWidth="10" defaultColWidth="10.83203125" defaultRowHeight="16" x14ac:dyDescent="0.25"/>
  <cols>
    <col min="1" max="1" width="14.1640625" style="36" customWidth="1"/>
    <col min="2" max="2" width="34.6640625" style="36" bestFit="1" customWidth="1"/>
    <col min="3" max="3" width="12.33203125" style="36" bestFit="1" customWidth="1"/>
    <col min="4" max="4" width="9.6640625" style="36" bestFit="1" customWidth="1"/>
    <col min="5" max="5" width="10" style="36" bestFit="1" customWidth="1"/>
    <col min="6" max="16384" width="10.83203125" style="36"/>
  </cols>
  <sheetData>
    <row r="2" spans="1:3" ht="19" x14ac:dyDescent="0.25">
      <c r="A2" s="50" t="s">
        <v>0</v>
      </c>
    </row>
    <row r="3" spans="1:3" ht="31" x14ac:dyDescent="0.4">
      <c r="B3" s="37"/>
      <c r="C3" s="38" t="s">
        <v>22</v>
      </c>
    </row>
    <row r="20" spans="2:5" s="42" customFormat="1" ht="51" x14ac:dyDescent="0.25">
      <c r="B20" s="36"/>
      <c r="C20" s="43" t="s">
        <v>2</v>
      </c>
      <c r="D20" s="43" t="s">
        <v>3</v>
      </c>
      <c r="E20" s="43" t="s">
        <v>4</v>
      </c>
    </row>
    <row r="21" spans="2:5" x14ac:dyDescent="0.25">
      <c r="B21" s="39" t="s">
        <v>23</v>
      </c>
      <c r="C21" s="40">
        <v>53.517848257645227</v>
      </c>
      <c r="D21" s="40">
        <v>0.65859034775272551</v>
      </c>
      <c r="E21" s="40">
        <v>121.53305709614617</v>
      </c>
    </row>
    <row r="22" spans="2:5" x14ac:dyDescent="0.25">
      <c r="B22" s="41" t="s">
        <v>24</v>
      </c>
      <c r="C22" s="40">
        <v>9.9831799152233742</v>
      </c>
      <c r="D22" s="40">
        <v>9.2778147254184589</v>
      </c>
      <c r="E22" s="40">
        <v>10.688545105028291</v>
      </c>
    </row>
    <row r="23" spans="2:5" x14ac:dyDescent="0.25">
      <c r="B23" s="41" t="s">
        <v>1006</v>
      </c>
      <c r="C23" s="40">
        <v>0.65859034775272551</v>
      </c>
      <c r="D23" s="40">
        <v>0.65859034775272551</v>
      </c>
      <c r="E23" s="40">
        <v>0.65859034775272551</v>
      </c>
    </row>
    <row r="24" spans="2:5" x14ac:dyDescent="0.25">
      <c r="B24" s="41" t="s">
        <v>1102</v>
      </c>
      <c r="C24" s="40">
        <v>100.1607131225573</v>
      </c>
      <c r="D24" s="40">
        <v>67.728686199566255</v>
      </c>
      <c r="E24" s="40">
        <v>121.53305709614617</v>
      </c>
    </row>
    <row r="25" spans="2:5" x14ac:dyDescent="0.25">
      <c r="B25" s="39" t="s">
        <v>688</v>
      </c>
      <c r="C25" s="40">
        <v>0.61163129199725308</v>
      </c>
      <c r="D25" s="40">
        <v>0.10936531206642548</v>
      </c>
      <c r="E25" s="40">
        <v>2.013716566008513</v>
      </c>
    </row>
    <row r="26" spans="2:5" x14ac:dyDescent="0.25">
      <c r="B26" s="41" t="s">
        <v>699</v>
      </c>
      <c r="C26" s="40">
        <v>0.3743602289357939</v>
      </c>
      <c r="D26" s="40">
        <v>0.25241033419492631</v>
      </c>
      <c r="E26" s="40">
        <v>0.46770231821010738</v>
      </c>
    </row>
    <row r="27" spans="2:5" x14ac:dyDescent="0.25">
      <c r="B27" s="41" t="s">
        <v>839</v>
      </c>
      <c r="C27" s="40">
        <v>1.7791038727121142</v>
      </c>
      <c r="D27" s="40">
        <v>1.3822851471167967</v>
      </c>
      <c r="E27" s="40">
        <v>2.013716566008513</v>
      </c>
    </row>
    <row r="28" spans="2:5" x14ac:dyDescent="0.25">
      <c r="B28" s="41" t="s">
        <v>687</v>
      </c>
      <c r="C28" s="40">
        <v>0.2611378692802786</v>
      </c>
      <c r="D28" s="40">
        <v>0.2460512286207894</v>
      </c>
      <c r="E28" s="40">
        <v>0.27622450993976777</v>
      </c>
    </row>
    <row r="29" spans="2:5" x14ac:dyDescent="0.25">
      <c r="B29" s="41" t="s">
        <v>700</v>
      </c>
      <c r="C29" s="40">
        <v>0.12004598728192745</v>
      </c>
      <c r="D29" s="40">
        <v>0.11604332454249494</v>
      </c>
      <c r="E29" s="40">
        <v>0.12404865002135995</v>
      </c>
    </row>
    <row r="30" spans="2:5" x14ac:dyDescent="0.25">
      <c r="B30" s="41" t="s">
        <v>693</v>
      </c>
      <c r="C30" s="40">
        <v>0.46962161112215434</v>
      </c>
      <c r="D30" s="40">
        <v>0.10936531206642548</v>
      </c>
      <c r="E30" s="40">
        <v>1.4644689669845385</v>
      </c>
    </row>
    <row r="31" spans="2:5" x14ac:dyDescent="0.25">
      <c r="B31" s="39" t="s">
        <v>706</v>
      </c>
      <c r="C31" s="40">
        <v>3.0503380516460901</v>
      </c>
      <c r="D31" s="40">
        <v>0.38208839568299968</v>
      </c>
      <c r="E31" s="40">
        <v>12.614137393187127</v>
      </c>
    </row>
    <row r="32" spans="2:5" x14ac:dyDescent="0.25">
      <c r="B32" s="41" t="s">
        <v>792</v>
      </c>
      <c r="C32" s="40">
        <v>1.143830548905473</v>
      </c>
      <c r="D32" s="40">
        <v>1.143830548905473</v>
      </c>
      <c r="E32" s="40">
        <v>1.143830548905473</v>
      </c>
    </row>
    <row r="33" spans="2:5" x14ac:dyDescent="0.25">
      <c r="B33" s="41" t="s">
        <v>736</v>
      </c>
      <c r="C33" s="40">
        <v>11.917281871186956</v>
      </c>
      <c r="D33" s="40">
        <v>11.220426349186786</v>
      </c>
      <c r="E33" s="40">
        <v>12.614137393187127</v>
      </c>
    </row>
    <row r="34" spans="2:5" x14ac:dyDescent="0.25">
      <c r="B34" s="41" t="s">
        <v>705</v>
      </c>
      <c r="C34" s="40">
        <v>7.1545836178322659</v>
      </c>
      <c r="D34" s="40">
        <v>6.1363698818493519</v>
      </c>
      <c r="E34" s="40">
        <v>8.4660047017181963</v>
      </c>
    </row>
    <row r="35" spans="2:5" x14ac:dyDescent="0.25">
      <c r="B35" s="41" t="s">
        <v>764</v>
      </c>
      <c r="C35" s="40">
        <v>2.4054508036243751</v>
      </c>
      <c r="D35" s="40">
        <v>0.38208839568299968</v>
      </c>
      <c r="E35" s="40">
        <v>8.8730659213815368</v>
      </c>
    </row>
    <row r="36" spans="2:5" x14ac:dyDescent="0.25">
      <c r="B36" s="39" t="s">
        <v>25</v>
      </c>
      <c r="C36" s="40">
        <v>194.67616503738324</v>
      </c>
      <c r="D36" s="40">
        <v>7.0432523601841606</v>
      </c>
      <c r="E36" s="40">
        <v>889.81321959546949</v>
      </c>
    </row>
    <row r="37" spans="2:5" x14ac:dyDescent="0.25">
      <c r="B37" s="41" t="s">
        <v>26</v>
      </c>
      <c r="C37" s="40">
        <v>13.716766457202057</v>
      </c>
      <c r="D37" s="40">
        <v>7.0432523601841606</v>
      </c>
      <c r="E37" s="40">
        <v>17.50175628560795</v>
      </c>
    </row>
    <row r="38" spans="2:5" x14ac:dyDescent="0.25">
      <c r="B38" s="41" t="s">
        <v>126</v>
      </c>
      <c r="C38" s="40">
        <v>97.968199688336213</v>
      </c>
      <c r="D38" s="40">
        <v>97.968199688336213</v>
      </c>
      <c r="E38" s="40">
        <v>97.968199688336213</v>
      </c>
    </row>
    <row r="39" spans="2:5" x14ac:dyDescent="0.25">
      <c r="B39" s="41" t="s">
        <v>27</v>
      </c>
      <c r="C39" s="40">
        <v>207.84768187178628</v>
      </c>
      <c r="D39" s="40">
        <v>32.864206415804269</v>
      </c>
      <c r="E39" s="40">
        <v>889.81321959546949</v>
      </c>
    </row>
    <row r="40" spans="2:5" x14ac:dyDescent="0.25">
      <c r="B40" s="41" t="s">
        <v>96</v>
      </c>
      <c r="C40" s="40">
        <v>83.485866566000922</v>
      </c>
      <c r="D40" s="40">
        <v>83.485866566000922</v>
      </c>
      <c r="E40" s="40">
        <v>83.485866566000922</v>
      </c>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sheetData>
  <hyperlinks>
    <hyperlink ref="A2" location="Home!A1" display="&lt; Home" xr:uid="{C4D1B23F-0EE9-B442-AC73-9C1A9E17384D}"/>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C4788-E328-4C1C-B8CA-6C2A575B5F9F}">
  <sheetPr>
    <tabColor theme="6"/>
  </sheetPr>
  <dimension ref="A1:W1155"/>
  <sheetViews>
    <sheetView zoomScale="110" zoomScaleNormal="110" workbookViewId="0">
      <pane ySplit="2" topLeftCell="A3" activePane="bottomLeft" state="frozen"/>
      <selection pane="bottomLeft"/>
    </sheetView>
  </sheetViews>
  <sheetFormatPr baseColWidth="10" defaultColWidth="9.1640625" defaultRowHeight="15" x14ac:dyDescent="0.2"/>
  <cols>
    <col min="1" max="1" width="15.5" style="6" customWidth="1"/>
    <col min="2" max="2" width="23" style="7" customWidth="1"/>
    <col min="3" max="3" width="26.6640625" style="7" customWidth="1"/>
    <col min="4" max="4" width="18" style="7" bestFit="1" customWidth="1"/>
    <col min="5" max="5" width="18.5" style="7" bestFit="1" customWidth="1"/>
    <col min="6" max="7" width="18.5" style="7" customWidth="1"/>
    <col min="8" max="8" width="34.83203125" style="7" customWidth="1"/>
    <col min="9" max="9" width="28.5" style="7" customWidth="1"/>
    <col min="10" max="10" width="23" style="15" customWidth="1"/>
    <col min="11" max="12" width="31.5" style="15" hidden="1" customWidth="1"/>
    <col min="13" max="13" width="28.5" style="7" customWidth="1"/>
    <col min="14" max="14" width="19.6640625" style="8" bestFit="1" customWidth="1"/>
    <col min="15" max="15" width="45" style="8" bestFit="1" customWidth="1"/>
    <col min="16" max="16" width="21.33203125" style="7" bestFit="1" customWidth="1"/>
    <col min="17" max="17" width="15.83203125" style="8" bestFit="1" customWidth="1"/>
    <col min="18" max="18" width="31.1640625" style="9" bestFit="1" customWidth="1"/>
    <col min="19" max="19" width="31.1640625" style="8" hidden="1" customWidth="1"/>
    <col min="20" max="20" width="23" style="7" bestFit="1" customWidth="1"/>
    <col min="21" max="21" width="37.6640625" style="7" bestFit="1" customWidth="1"/>
    <col min="22" max="22" width="60.6640625" style="11" customWidth="1"/>
    <col min="23" max="23" width="19.83203125" style="11" customWidth="1"/>
    <col min="24" max="24" width="27.5" style="6" bestFit="1" customWidth="1"/>
    <col min="25" max="25" width="9.1640625" style="6" customWidth="1"/>
    <col min="26" max="16384" width="9.1640625" style="6"/>
  </cols>
  <sheetData>
    <row r="1" spans="1:23" ht="19" x14ac:dyDescent="0.25">
      <c r="A1" s="50" t="s">
        <v>0</v>
      </c>
      <c r="J1" s="7"/>
      <c r="K1" s="7"/>
      <c r="L1" s="7"/>
      <c r="M1" s="8"/>
      <c r="O1" s="7"/>
      <c r="P1" s="8"/>
      <c r="Q1" s="9"/>
      <c r="R1" s="8"/>
      <c r="S1" s="7"/>
      <c r="U1" s="11"/>
      <c r="W1" s="6"/>
    </row>
    <row r="2" spans="1:23" s="1" customFormat="1" ht="13" x14ac:dyDescent="0.15">
      <c r="A2" s="1" t="s">
        <v>28</v>
      </c>
      <c r="B2" s="1" t="s">
        <v>29</v>
      </c>
      <c r="C2" s="1" t="s">
        <v>30</v>
      </c>
      <c r="D2" s="1" t="s">
        <v>31</v>
      </c>
      <c r="E2" s="1" t="s">
        <v>32</v>
      </c>
      <c r="F2" s="1" t="s">
        <v>33</v>
      </c>
      <c r="G2" s="1" t="s">
        <v>34</v>
      </c>
      <c r="H2" s="1" t="s">
        <v>35</v>
      </c>
      <c r="I2" s="1" t="s">
        <v>36</v>
      </c>
      <c r="J2" s="1" t="s">
        <v>37</v>
      </c>
      <c r="K2" s="1" t="s">
        <v>38</v>
      </c>
      <c r="L2" s="1" t="s">
        <v>39</v>
      </c>
      <c r="M2" s="2" t="s">
        <v>40</v>
      </c>
      <c r="N2" s="2" t="s">
        <v>41</v>
      </c>
      <c r="O2" s="1" t="s">
        <v>42</v>
      </c>
      <c r="P2" s="2" t="s">
        <v>43</v>
      </c>
      <c r="Q2" s="3" t="s">
        <v>44</v>
      </c>
      <c r="R2" s="2" t="s">
        <v>45</v>
      </c>
      <c r="S2" s="1" t="s">
        <v>46</v>
      </c>
      <c r="T2" s="1" t="s">
        <v>47</v>
      </c>
      <c r="U2" s="4" t="s">
        <v>48</v>
      </c>
      <c r="V2" s="4" t="s">
        <v>49</v>
      </c>
      <c r="W2" s="5" t="s">
        <v>50</v>
      </c>
    </row>
    <row r="3" spans="1:23" ht="13" x14ac:dyDescent="0.15">
      <c r="A3" s="6">
        <v>1</v>
      </c>
      <c r="B3" s="7" t="s">
        <v>51</v>
      </c>
      <c r="C3" s="7" t="s">
        <v>52</v>
      </c>
      <c r="D3" s="7" t="s">
        <v>53</v>
      </c>
      <c r="E3" s="7" t="s">
        <v>54</v>
      </c>
      <c r="F3" s="7" t="s">
        <v>14</v>
      </c>
      <c r="G3" s="7" t="s">
        <v>11</v>
      </c>
      <c r="H3" s="7" t="s">
        <v>55</v>
      </c>
      <c r="I3" s="7" t="s">
        <v>27</v>
      </c>
      <c r="J3" s="7" t="s">
        <v>25</v>
      </c>
      <c r="K3" s="7" t="str">
        <f>Table2[[#This Row],[Typology (predominant)]]&amp;" - "&amp;IF(Table2[[#This Row],[Project Type]]="New 2L Highway with Climate Proofing","New 2L Highway",Table2[[#This Row],[Project Type]])</f>
        <v>Urban Public Transport - Metro</v>
      </c>
      <c r="L3" s="7" t="s">
        <v>56</v>
      </c>
      <c r="M3" s="8">
        <v>66.7</v>
      </c>
      <c r="N3" s="8">
        <v>501000</v>
      </c>
      <c r="O3" s="8">
        <v>7994.4937458910581</v>
      </c>
      <c r="P3" s="8">
        <v>19445.207654829166</v>
      </c>
      <c r="Q3" s="14">
        <v>291.53234864811344</v>
      </c>
      <c r="R3" s="10">
        <f>DATE(Table2[[#This Row],[Year of Study/Estimate]],1,1)</f>
        <v>43101</v>
      </c>
      <c r="S3" s="7">
        <v>2018</v>
      </c>
      <c r="T3" s="7" t="s">
        <v>57</v>
      </c>
      <c r="U3" s="11" t="s">
        <v>58</v>
      </c>
      <c r="V3" s="11" t="s">
        <v>59</v>
      </c>
      <c r="W3" s="6" t="s">
        <v>60</v>
      </c>
    </row>
    <row r="4" spans="1:23" ht="13" x14ac:dyDescent="0.15">
      <c r="A4" s="6">
        <v>2</v>
      </c>
      <c r="B4" s="7" t="s">
        <v>51</v>
      </c>
      <c r="C4" s="7" t="s">
        <v>52</v>
      </c>
      <c r="D4" s="7" t="s">
        <v>61</v>
      </c>
      <c r="E4" s="7" t="s">
        <v>54</v>
      </c>
      <c r="F4" s="7" t="s">
        <v>14</v>
      </c>
      <c r="G4" s="7" t="s">
        <v>11</v>
      </c>
      <c r="H4" s="7" t="s">
        <v>62</v>
      </c>
      <c r="I4" s="7" t="s">
        <v>27</v>
      </c>
      <c r="J4" s="7" t="s">
        <v>25</v>
      </c>
      <c r="K4" s="7" t="str">
        <f>Table2[[#This Row],[Typology (predominant)]]&amp;" - "&amp;IF(Table2[[#This Row],[Project Type]]="New 2L Highway with Climate Proofing","New 2L Highway",Table2[[#This Row],[Project Type]])</f>
        <v>Urban Public Transport - Metro</v>
      </c>
      <c r="L4" s="7" t="s">
        <v>56</v>
      </c>
      <c r="M4" s="8">
        <v>2.5</v>
      </c>
      <c r="N4" s="8">
        <v>11000</v>
      </c>
      <c r="O4" s="8">
        <v>164.04215784037015</v>
      </c>
      <c r="P4" s="8">
        <v>427.12631049147245</v>
      </c>
      <c r="Q4" s="14">
        <v>170.85052419658899</v>
      </c>
      <c r="R4" s="10">
        <f>DATE(Table2[[#This Row],[Year of Study/Estimate]],1,1)</f>
        <v>42370</v>
      </c>
      <c r="S4" s="7">
        <v>2016</v>
      </c>
      <c r="T4" s="7" t="s">
        <v>57</v>
      </c>
      <c r="U4" s="11" t="s">
        <v>58</v>
      </c>
      <c r="V4" s="11" t="s">
        <v>63</v>
      </c>
      <c r="W4" s="6" t="s">
        <v>60</v>
      </c>
    </row>
    <row r="5" spans="1:23" ht="13" x14ac:dyDescent="0.15">
      <c r="A5" s="6">
        <v>3</v>
      </c>
      <c r="B5" s="7" t="s">
        <v>51</v>
      </c>
      <c r="C5" s="7" t="s">
        <v>52</v>
      </c>
      <c r="D5" s="7" t="s">
        <v>64</v>
      </c>
      <c r="E5" s="7" t="s">
        <v>54</v>
      </c>
      <c r="F5" s="7" t="s">
        <v>14</v>
      </c>
      <c r="G5" s="7" t="s">
        <v>11</v>
      </c>
      <c r="H5" s="7" t="s">
        <v>65</v>
      </c>
      <c r="I5" s="7" t="s">
        <v>27</v>
      </c>
      <c r="J5" s="7" t="s">
        <v>25</v>
      </c>
      <c r="K5" s="7" t="str">
        <f>Table2[[#This Row],[Typology (predominant)]]&amp;" - "&amp;IF(Table2[[#This Row],[Project Type]]="New 2L Highway with Climate Proofing","New 2L Highway",Table2[[#This Row],[Project Type]])</f>
        <v>Urban Public Transport - Metro</v>
      </c>
      <c r="L5" s="7" t="s">
        <v>56</v>
      </c>
      <c r="M5" s="8">
        <v>5</v>
      </c>
      <c r="N5" s="8">
        <v>37000</v>
      </c>
      <c r="O5" s="8">
        <v>551.77816728124503</v>
      </c>
      <c r="P5" s="8">
        <v>1436.6975898349529</v>
      </c>
      <c r="Q5" s="14">
        <v>287.33951796699057</v>
      </c>
      <c r="R5" s="10">
        <f>DATE(Table2[[#This Row],[Year of Study/Estimate]],1,1)</f>
        <v>42370</v>
      </c>
      <c r="S5" s="7">
        <v>2016</v>
      </c>
      <c r="T5" s="7" t="s">
        <v>57</v>
      </c>
      <c r="U5" s="11" t="s">
        <v>58</v>
      </c>
      <c r="V5" s="11" t="s">
        <v>63</v>
      </c>
      <c r="W5" s="6" t="s">
        <v>60</v>
      </c>
    </row>
    <row r="6" spans="1:23" ht="13" x14ac:dyDescent="0.15">
      <c r="A6" s="6">
        <v>4</v>
      </c>
      <c r="B6" s="7" t="s">
        <v>51</v>
      </c>
      <c r="C6" s="7" t="s">
        <v>52</v>
      </c>
      <c r="D6" s="7" t="s">
        <v>64</v>
      </c>
      <c r="E6" s="7" t="s">
        <v>54</v>
      </c>
      <c r="F6" s="7" t="s">
        <v>14</v>
      </c>
      <c r="G6" s="7" t="s">
        <v>11</v>
      </c>
      <c r="H6" s="7" t="s">
        <v>66</v>
      </c>
      <c r="I6" s="7" t="s">
        <v>27</v>
      </c>
      <c r="J6" s="7" t="s">
        <v>25</v>
      </c>
      <c r="K6" s="7" t="str">
        <f>Table2[[#This Row],[Typology (predominant)]]&amp;" - "&amp;IF(Table2[[#This Row],[Project Type]]="New 2L Highway with Climate Proofing","New 2L Highway",Table2[[#This Row],[Project Type]])</f>
        <v>Urban Public Transport - Metro</v>
      </c>
      <c r="L6" s="7" t="s">
        <v>56</v>
      </c>
      <c r="M6" s="8">
        <v>6.4</v>
      </c>
      <c r="N6" s="8">
        <v>44600</v>
      </c>
      <c r="O6" s="8">
        <v>665.11638542550088</v>
      </c>
      <c r="P6" s="8">
        <v>1731.8030407199701</v>
      </c>
      <c r="Q6" s="14">
        <v>270.59422511249534</v>
      </c>
      <c r="R6" s="10">
        <f>DATE(Table2[[#This Row],[Year of Study/Estimate]],1,1)</f>
        <v>42370</v>
      </c>
      <c r="S6" s="7">
        <v>2016</v>
      </c>
      <c r="T6" s="7" t="s">
        <v>57</v>
      </c>
      <c r="U6" s="11" t="s">
        <v>58</v>
      </c>
      <c r="V6" s="11" t="s">
        <v>67</v>
      </c>
      <c r="W6" s="6" t="s">
        <v>60</v>
      </c>
    </row>
    <row r="7" spans="1:23" ht="13" x14ac:dyDescent="0.15">
      <c r="A7" s="6">
        <v>5</v>
      </c>
      <c r="B7" s="7" t="s">
        <v>51</v>
      </c>
      <c r="C7" s="7" t="s">
        <v>52</v>
      </c>
      <c r="D7" s="7" t="s">
        <v>53</v>
      </c>
      <c r="E7" s="7" t="s">
        <v>54</v>
      </c>
      <c r="F7" s="7" t="s">
        <v>14</v>
      </c>
      <c r="G7" s="7" t="s">
        <v>11</v>
      </c>
      <c r="H7" s="7" t="s">
        <v>68</v>
      </c>
      <c r="I7" s="7" t="s">
        <v>27</v>
      </c>
      <c r="J7" s="7" t="s">
        <v>25</v>
      </c>
      <c r="K7" s="7" t="str">
        <f>Table2[[#This Row],[Typology (predominant)]]&amp;" - "&amp;IF(Table2[[#This Row],[Project Type]]="New 2L Highway with Climate Proofing","New 2L Highway",Table2[[#This Row],[Project Type]])</f>
        <v>Urban Public Transport - Metro</v>
      </c>
      <c r="L7" s="7" t="s">
        <v>56</v>
      </c>
      <c r="M7" s="8">
        <v>11.6</v>
      </c>
      <c r="N7" s="8">
        <v>41032.868999999999</v>
      </c>
      <c r="O7" s="8">
        <v>654.76450019254901</v>
      </c>
      <c r="P7" s="8">
        <v>1592.6001165237572</v>
      </c>
      <c r="Q7" s="14">
        <v>137.29311349342734</v>
      </c>
      <c r="R7" s="10">
        <f>DATE(Table2[[#This Row],[Year of Study/Estimate]],1,1)</f>
        <v>43101</v>
      </c>
      <c r="S7" s="7">
        <v>2018</v>
      </c>
      <c r="T7" s="7" t="s">
        <v>57</v>
      </c>
      <c r="U7" s="11" t="s">
        <v>58</v>
      </c>
      <c r="V7" s="11" t="s">
        <v>69</v>
      </c>
      <c r="W7" s="6" t="s">
        <v>60</v>
      </c>
    </row>
    <row r="8" spans="1:23" ht="13" x14ac:dyDescent="0.15">
      <c r="A8" s="6">
        <v>6</v>
      </c>
      <c r="B8" s="7" t="s">
        <v>70</v>
      </c>
      <c r="C8" s="7" t="s">
        <v>71</v>
      </c>
      <c r="D8" s="7" t="s">
        <v>72</v>
      </c>
      <c r="E8" s="7" t="s">
        <v>73</v>
      </c>
      <c r="F8" s="7" t="s">
        <v>15</v>
      </c>
      <c r="G8" s="7" t="s">
        <v>10</v>
      </c>
      <c r="H8" s="7" t="s">
        <v>74</v>
      </c>
      <c r="I8" s="7" t="s">
        <v>27</v>
      </c>
      <c r="J8" s="7" t="s">
        <v>25</v>
      </c>
      <c r="K8" s="7" t="str">
        <f>Table2[[#This Row],[Typology (predominant)]]&amp;" - "&amp;IF(Table2[[#This Row],[Project Type]]="New 2L Highway with Climate Proofing","New 2L Highway",Table2[[#This Row],[Project Type]])</f>
        <v>Urban Public Transport - Metro</v>
      </c>
      <c r="L8" s="7" t="s">
        <v>56</v>
      </c>
      <c r="M8" s="8">
        <v>12.5</v>
      </c>
      <c r="N8" s="8">
        <v>36000000</v>
      </c>
      <c r="O8" s="8">
        <v>1641.2126114576192</v>
      </c>
      <c r="P8" s="8">
        <v>4665.3857020684745</v>
      </c>
      <c r="Q8" s="14">
        <v>373.23085616547797</v>
      </c>
      <c r="R8" s="10">
        <f>DATE(Table2[[#This Row],[Year of Study/Estimate]],1,1)</f>
        <v>42370</v>
      </c>
      <c r="S8" s="7">
        <v>2016</v>
      </c>
      <c r="T8" s="7" t="s">
        <v>75</v>
      </c>
      <c r="U8" s="11" t="s">
        <v>58</v>
      </c>
      <c r="V8" s="11" t="s">
        <v>76</v>
      </c>
      <c r="W8" s="6" t="s">
        <v>60</v>
      </c>
    </row>
    <row r="9" spans="1:23" ht="13" x14ac:dyDescent="0.15">
      <c r="A9" s="6">
        <v>7</v>
      </c>
      <c r="B9" s="7" t="s">
        <v>70</v>
      </c>
      <c r="C9" s="7" t="s">
        <v>71</v>
      </c>
      <c r="D9" s="7" t="s">
        <v>72</v>
      </c>
      <c r="E9" s="7" t="s">
        <v>73</v>
      </c>
      <c r="F9" s="7" t="s">
        <v>15</v>
      </c>
      <c r="G9" s="7" t="s">
        <v>10</v>
      </c>
      <c r="H9" s="7" t="s">
        <v>77</v>
      </c>
      <c r="I9" s="7" t="s">
        <v>27</v>
      </c>
      <c r="J9" s="7" t="s">
        <v>25</v>
      </c>
      <c r="K9" s="7" t="str">
        <f>Table2[[#This Row],[Typology (predominant)]]&amp;" - "&amp;IF(Table2[[#This Row],[Project Type]]="New 2L Highway with Climate Proofing","New 2L Highway",Table2[[#This Row],[Project Type]])</f>
        <v>Urban Public Transport - Metro</v>
      </c>
      <c r="L9" s="7" t="s">
        <v>56</v>
      </c>
      <c r="M9" s="8">
        <v>11.5</v>
      </c>
      <c r="N9" s="8">
        <v>19555000</v>
      </c>
      <c r="O9" s="8">
        <v>901.25310129810634</v>
      </c>
      <c r="P9" s="8">
        <v>2510.5282782218665</v>
      </c>
      <c r="Q9" s="14">
        <v>218.30680680190144</v>
      </c>
      <c r="R9" s="10">
        <f>DATE(Table2[[#This Row],[Year of Study/Estimate]],1,1)</f>
        <v>42005</v>
      </c>
      <c r="S9" s="7">
        <v>2015</v>
      </c>
      <c r="T9" s="7" t="s">
        <v>57</v>
      </c>
      <c r="U9" s="11" t="s">
        <v>58</v>
      </c>
      <c r="V9" s="11" t="s">
        <v>78</v>
      </c>
      <c r="W9" s="6" t="s">
        <v>60</v>
      </c>
    </row>
    <row r="10" spans="1:23" ht="13" x14ac:dyDescent="0.15">
      <c r="A10" s="6">
        <v>8</v>
      </c>
      <c r="B10" s="7" t="s">
        <v>79</v>
      </c>
      <c r="C10" s="7" t="s">
        <v>21</v>
      </c>
      <c r="D10" s="7" t="s">
        <v>80</v>
      </c>
      <c r="E10" s="7" t="s">
        <v>81</v>
      </c>
      <c r="F10" s="7" t="s">
        <v>13</v>
      </c>
      <c r="G10" s="7" t="s">
        <v>7</v>
      </c>
      <c r="H10" s="7" t="s">
        <v>82</v>
      </c>
      <c r="I10" s="7" t="s">
        <v>27</v>
      </c>
      <c r="J10" s="7" t="s">
        <v>25</v>
      </c>
      <c r="K10" s="7" t="str">
        <f>Table2[[#This Row],[Typology (predominant)]]&amp;" - "&amp;IF(Table2[[#This Row],[Project Type]]="New 2L Highway with Climate Proofing","New 2L Highway",Table2[[#This Row],[Project Type]])</f>
        <v>Urban Public Transport - Metro</v>
      </c>
      <c r="L10" s="7" t="s">
        <v>56</v>
      </c>
      <c r="M10" s="8">
        <v>17.3</v>
      </c>
      <c r="N10" s="8">
        <v>1169000</v>
      </c>
      <c r="O10" s="8">
        <v>934.0026086557034</v>
      </c>
      <c r="P10" s="8">
        <v>1341.2048265994313</v>
      </c>
      <c r="Q10" s="14">
        <v>77.526290554880418</v>
      </c>
      <c r="R10" s="10">
        <f>DATE(Table2[[#This Row],[Year of Study/Estimate]],1,1)</f>
        <v>37257</v>
      </c>
      <c r="S10" s="7">
        <v>2002</v>
      </c>
      <c r="T10" s="7" t="s">
        <v>57</v>
      </c>
      <c r="U10" s="11" t="s">
        <v>58</v>
      </c>
      <c r="V10" s="11" t="s">
        <v>83</v>
      </c>
      <c r="W10" s="6" t="s">
        <v>60</v>
      </c>
    </row>
    <row r="11" spans="1:23" ht="13" x14ac:dyDescent="0.15">
      <c r="A11" s="6">
        <v>9</v>
      </c>
      <c r="B11" s="7" t="s">
        <v>79</v>
      </c>
      <c r="C11" s="7" t="s">
        <v>21</v>
      </c>
      <c r="D11" s="7" t="s">
        <v>80</v>
      </c>
      <c r="E11" s="7" t="s">
        <v>81</v>
      </c>
      <c r="F11" s="7" t="s">
        <v>13</v>
      </c>
      <c r="G11" s="7" t="s">
        <v>7</v>
      </c>
      <c r="H11" s="7" t="s">
        <v>84</v>
      </c>
      <c r="I11" s="7" t="s">
        <v>27</v>
      </c>
      <c r="J11" s="7" t="s">
        <v>25</v>
      </c>
      <c r="K11" s="7" t="str">
        <f>Table2[[#This Row],[Typology (predominant)]]&amp;" - "&amp;IF(Table2[[#This Row],[Project Type]]="New 2L Highway with Climate Proofing","New 2L Highway",Table2[[#This Row],[Project Type]])</f>
        <v>Urban Public Transport - Metro</v>
      </c>
      <c r="L11" s="7" t="s">
        <v>56</v>
      </c>
      <c r="M11" s="8">
        <v>12.8</v>
      </c>
      <c r="N11" s="8">
        <v>1025500</v>
      </c>
      <c r="O11" s="8">
        <v>1073.4388861217947</v>
      </c>
      <c r="P11" s="8">
        <v>1175.1953211581394</v>
      </c>
      <c r="Q11" s="14">
        <v>91.812134465479645</v>
      </c>
      <c r="R11" s="10">
        <f>DATE(Table2[[#This Row],[Year of Study/Estimate]],1,1)</f>
        <v>38718</v>
      </c>
      <c r="S11" s="7">
        <v>2006</v>
      </c>
      <c r="T11" s="7" t="s">
        <v>57</v>
      </c>
      <c r="U11" s="11" t="s">
        <v>58</v>
      </c>
      <c r="V11" s="11" t="s">
        <v>85</v>
      </c>
      <c r="W11" s="6" t="s">
        <v>60</v>
      </c>
    </row>
    <row r="12" spans="1:23" ht="13" x14ac:dyDescent="0.15">
      <c r="A12" s="6">
        <v>10</v>
      </c>
      <c r="B12" s="7" t="s">
        <v>86</v>
      </c>
      <c r="C12" s="7" t="s">
        <v>87</v>
      </c>
      <c r="D12" s="7" t="s">
        <v>87</v>
      </c>
      <c r="E12" s="7" t="s">
        <v>73</v>
      </c>
      <c r="F12" s="7" t="s">
        <v>13</v>
      </c>
      <c r="G12" s="7" t="s">
        <v>10</v>
      </c>
      <c r="H12" s="7" t="s">
        <v>88</v>
      </c>
      <c r="I12" s="7" t="s">
        <v>27</v>
      </c>
      <c r="J12" s="7" t="s">
        <v>25</v>
      </c>
      <c r="K12" s="7" t="str">
        <f>Table2[[#This Row],[Typology (predominant)]]&amp;" - "&amp;IF(Table2[[#This Row],[Project Type]]="New 2L Highway with Climate Proofing","New 2L Highway",Table2[[#This Row],[Project Type]])</f>
        <v>Urban Public Transport - Metro</v>
      </c>
      <c r="L12" s="7" t="s">
        <v>56</v>
      </c>
      <c r="M12" s="8">
        <v>41.9</v>
      </c>
      <c r="N12" s="8">
        <v>21000</v>
      </c>
      <c r="O12" s="8">
        <v>16804.352949797492</v>
      </c>
      <c r="P12" s="8">
        <v>19562.394170751824</v>
      </c>
      <c r="Q12" s="14">
        <v>466.8829157697333</v>
      </c>
      <c r="R12" s="10">
        <f>DATE(Table2[[#This Row],[Year of Study/Estimate]],1,1)</f>
        <v>40909</v>
      </c>
      <c r="S12" s="7">
        <v>2012</v>
      </c>
      <c r="T12" s="7" t="s">
        <v>57</v>
      </c>
      <c r="U12" s="11" t="s">
        <v>58</v>
      </c>
      <c r="V12" s="11" t="s">
        <v>89</v>
      </c>
      <c r="W12" s="6" t="s">
        <v>60</v>
      </c>
    </row>
    <row r="13" spans="1:23" ht="13" x14ac:dyDescent="0.15">
      <c r="A13" s="6">
        <v>11</v>
      </c>
      <c r="B13" s="7" t="s">
        <v>86</v>
      </c>
      <c r="C13" s="7" t="s">
        <v>87</v>
      </c>
      <c r="D13" s="7" t="s">
        <v>87</v>
      </c>
      <c r="E13" s="7" t="s">
        <v>73</v>
      </c>
      <c r="F13" s="7" t="s">
        <v>13</v>
      </c>
      <c r="G13" s="7" t="s">
        <v>10</v>
      </c>
      <c r="H13" s="7" t="s">
        <v>90</v>
      </c>
      <c r="I13" s="7" t="s">
        <v>27</v>
      </c>
      <c r="J13" s="7" t="s">
        <v>25</v>
      </c>
      <c r="K13" s="7" t="str">
        <f>Table2[[#This Row],[Typology (predominant)]]&amp;" - "&amp;IF(Table2[[#This Row],[Project Type]]="New 2L Highway with Climate Proofing","New 2L Highway",Table2[[#This Row],[Project Type]])</f>
        <v>Urban Public Transport - Metro</v>
      </c>
      <c r="L13" s="7" t="s">
        <v>56</v>
      </c>
      <c r="M13" s="8">
        <v>43</v>
      </c>
      <c r="N13" s="8">
        <v>25000</v>
      </c>
      <c r="O13" s="8">
        <v>18326.318425891466</v>
      </c>
      <c r="P13" s="8">
        <v>23892.015845069491</v>
      </c>
      <c r="Q13" s="14">
        <v>555.62827546673236</v>
      </c>
      <c r="R13" s="10">
        <f>DATE(Table2[[#This Row],[Year of Study/Estimate]],1,1)</f>
        <v>43466</v>
      </c>
      <c r="S13" s="7">
        <v>2019</v>
      </c>
      <c r="T13" s="7" t="s">
        <v>57</v>
      </c>
      <c r="U13" s="11" t="s">
        <v>58</v>
      </c>
      <c r="V13" s="11" t="s">
        <v>91</v>
      </c>
      <c r="W13" s="6" t="s">
        <v>60</v>
      </c>
    </row>
    <row r="14" spans="1:23" ht="13" x14ac:dyDescent="0.15">
      <c r="A14" s="6">
        <v>12</v>
      </c>
      <c r="B14" s="7" t="s">
        <v>92</v>
      </c>
      <c r="C14" s="7" t="s">
        <v>17</v>
      </c>
      <c r="D14" s="7" t="s">
        <v>93</v>
      </c>
      <c r="E14" s="7" t="s">
        <v>94</v>
      </c>
      <c r="F14" s="7" t="s">
        <v>15</v>
      </c>
      <c r="G14" s="7" t="s">
        <v>9</v>
      </c>
      <c r="H14" s="7" t="s">
        <v>95</v>
      </c>
      <c r="I14" s="7" t="s">
        <v>96</v>
      </c>
      <c r="J14" s="7" t="s">
        <v>25</v>
      </c>
      <c r="K14" s="7" t="str">
        <f>Table2[[#This Row],[Typology (predominant)]]&amp;" - "&amp;IF(Table2[[#This Row],[Project Type]]="New 2L Highway with Climate Proofing","New 2L Highway",Table2[[#This Row],[Project Type]])</f>
        <v>Urban Public Transport - Monorail</v>
      </c>
      <c r="L14" s="7" t="s">
        <v>56</v>
      </c>
      <c r="M14" s="8">
        <v>20.2</v>
      </c>
      <c r="N14" s="8">
        <v>30000</v>
      </c>
      <c r="O14" s="8">
        <v>491.56543788787775</v>
      </c>
      <c r="P14" s="8">
        <v>1686.4145046332185</v>
      </c>
      <c r="Q14" s="14">
        <v>83.485866566000922</v>
      </c>
      <c r="R14" s="10">
        <f>DATE(Table2[[#This Row],[Year of Study/Estimate]],1,1)</f>
        <v>41640</v>
      </c>
      <c r="S14" s="7">
        <v>2014</v>
      </c>
      <c r="T14" s="7" t="s">
        <v>57</v>
      </c>
      <c r="U14" s="11" t="s">
        <v>58</v>
      </c>
      <c r="V14" s="11" t="s">
        <v>97</v>
      </c>
      <c r="W14" s="6" t="s">
        <v>60</v>
      </c>
    </row>
    <row r="15" spans="1:23" ht="13" x14ac:dyDescent="0.15">
      <c r="A15" s="6">
        <v>13</v>
      </c>
      <c r="B15" s="7" t="s">
        <v>92</v>
      </c>
      <c r="C15" s="7" t="s">
        <v>17</v>
      </c>
      <c r="D15" s="7" t="s">
        <v>93</v>
      </c>
      <c r="E15" s="7" t="s">
        <v>94</v>
      </c>
      <c r="F15" s="7" t="s">
        <v>15</v>
      </c>
      <c r="G15" s="7" t="s">
        <v>9</v>
      </c>
      <c r="H15" s="7" t="s">
        <v>98</v>
      </c>
      <c r="I15" s="7" t="s">
        <v>27</v>
      </c>
      <c r="J15" s="7" t="s">
        <v>25</v>
      </c>
      <c r="K15" s="7" t="str">
        <f>Table2[[#This Row],[Typology (predominant)]]&amp;" - "&amp;IF(Table2[[#This Row],[Project Type]]="New 2L Highway with Climate Proofing","New 2L Highway",Table2[[#This Row],[Project Type]])</f>
        <v>Urban Public Transport - Metro</v>
      </c>
      <c r="L15" s="7" t="s">
        <v>56</v>
      </c>
      <c r="M15" s="8">
        <v>33.5</v>
      </c>
      <c r="N15" s="8">
        <v>320000</v>
      </c>
      <c r="O15" s="8">
        <v>4544.1416153989612</v>
      </c>
      <c r="P15" s="8">
        <v>15900.314395966285</v>
      </c>
      <c r="Q15" s="14">
        <v>474.63625062585925</v>
      </c>
      <c r="R15" s="10">
        <f>DATE(Table2[[#This Row],[Year of Study/Estimate]],1,1)</f>
        <v>43466</v>
      </c>
      <c r="S15" s="7">
        <v>2019</v>
      </c>
      <c r="T15" s="7" t="s">
        <v>57</v>
      </c>
      <c r="U15" s="11" t="s">
        <v>58</v>
      </c>
      <c r="V15" s="11" t="s">
        <v>99</v>
      </c>
      <c r="W15" s="6" t="s">
        <v>60</v>
      </c>
    </row>
    <row r="16" spans="1:23" ht="13" x14ac:dyDescent="0.15">
      <c r="A16" s="6">
        <v>14</v>
      </c>
      <c r="B16" s="7" t="s">
        <v>92</v>
      </c>
      <c r="C16" s="7" t="s">
        <v>17</v>
      </c>
      <c r="D16" s="7" t="s">
        <v>93</v>
      </c>
      <c r="E16" s="7" t="s">
        <v>94</v>
      </c>
      <c r="F16" s="7" t="s">
        <v>15</v>
      </c>
      <c r="G16" s="7" t="s">
        <v>9</v>
      </c>
      <c r="H16" s="7" t="s">
        <v>100</v>
      </c>
      <c r="I16" s="7" t="s">
        <v>27</v>
      </c>
      <c r="J16" s="7" t="s">
        <v>25</v>
      </c>
      <c r="K16" s="7" t="str">
        <f>Table2[[#This Row],[Typology (predominant)]]&amp;" - "&amp;IF(Table2[[#This Row],[Project Type]]="New 2L Highway with Climate Proofing","New 2L Highway",Table2[[#This Row],[Project Type]])</f>
        <v>Urban Public Transport - Metro</v>
      </c>
      <c r="L16" s="7" t="s">
        <v>56</v>
      </c>
      <c r="M16" s="8">
        <v>18.600000000000001</v>
      </c>
      <c r="N16" s="8">
        <v>64100</v>
      </c>
      <c r="O16" s="8">
        <v>937.27883436092543</v>
      </c>
      <c r="P16" s="8">
        <v>3244.8163754559673</v>
      </c>
      <c r="Q16" s="14">
        <v>174.45249330408424</v>
      </c>
      <c r="R16" s="10">
        <f>DATE(Table2[[#This Row],[Year of Study/Estimate]],1,1)</f>
        <v>43101</v>
      </c>
      <c r="S16" s="7">
        <v>2018</v>
      </c>
      <c r="T16" s="7" t="s">
        <v>57</v>
      </c>
      <c r="U16" s="11" t="s">
        <v>58</v>
      </c>
      <c r="V16" s="11" t="s">
        <v>101</v>
      </c>
      <c r="W16" s="6" t="s">
        <v>60</v>
      </c>
    </row>
    <row r="17" spans="1:23" ht="13" x14ac:dyDescent="0.15">
      <c r="A17" s="6">
        <v>15</v>
      </c>
      <c r="B17" s="7" t="s">
        <v>92</v>
      </c>
      <c r="C17" s="7" t="s">
        <v>17</v>
      </c>
      <c r="D17" s="7" t="s">
        <v>93</v>
      </c>
      <c r="E17" s="7" t="s">
        <v>94</v>
      </c>
      <c r="F17" s="7" t="s">
        <v>15</v>
      </c>
      <c r="G17" s="7" t="s">
        <v>9</v>
      </c>
      <c r="H17" s="7" t="s">
        <v>102</v>
      </c>
      <c r="I17" s="7" t="s">
        <v>27</v>
      </c>
      <c r="J17" s="7" t="s">
        <v>25</v>
      </c>
      <c r="K17" s="7" t="str">
        <f>Table2[[#This Row],[Typology (predominant)]]&amp;" - "&amp;IF(Table2[[#This Row],[Project Type]]="New 2L Highway with Climate Proofing","New 2L Highway",Table2[[#This Row],[Project Type]])</f>
        <v>Urban Public Transport - Metro</v>
      </c>
      <c r="L17" s="7" t="s">
        <v>56</v>
      </c>
      <c r="M17" s="8">
        <v>23.5</v>
      </c>
      <c r="N17" s="8">
        <v>109860</v>
      </c>
      <c r="O17" s="8">
        <v>1482.5997589509111</v>
      </c>
      <c r="P17" s="8">
        <v>5182.8335969777963</v>
      </c>
      <c r="Q17" s="14">
        <v>220.54611050969345</v>
      </c>
      <c r="R17" s="10">
        <f>DATE(Table2[[#This Row],[Year of Study/Estimate]],1,1)</f>
        <v>43831</v>
      </c>
      <c r="S17" s="7">
        <v>2020</v>
      </c>
      <c r="T17" s="7" t="s">
        <v>57</v>
      </c>
      <c r="U17" s="11" t="s">
        <v>58</v>
      </c>
      <c r="V17" s="11" t="s">
        <v>103</v>
      </c>
      <c r="W17" s="6" t="s">
        <v>60</v>
      </c>
    </row>
    <row r="18" spans="1:23" ht="13" x14ac:dyDescent="0.15">
      <c r="A18" s="6">
        <v>16</v>
      </c>
      <c r="B18" s="7" t="s">
        <v>92</v>
      </c>
      <c r="C18" s="7" t="s">
        <v>17</v>
      </c>
      <c r="D18" s="7" t="s">
        <v>93</v>
      </c>
      <c r="E18" s="7" t="s">
        <v>94</v>
      </c>
      <c r="F18" s="7" t="s">
        <v>15</v>
      </c>
      <c r="G18" s="7" t="s">
        <v>9</v>
      </c>
      <c r="H18" s="7" t="s">
        <v>104</v>
      </c>
      <c r="I18" s="7" t="s">
        <v>27</v>
      </c>
      <c r="J18" s="7" t="s">
        <v>25</v>
      </c>
      <c r="K18" s="7" t="str">
        <f>Table2[[#This Row],[Typology (predominant)]]&amp;" - "&amp;IF(Table2[[#This Row],[Project Type]]="New 2L Highway with Climate Proofing","New 2L Highway",Table2[[#This Row],[Project Type]])</f>
        <v>Urban Public Transport - Metro</v>
      </c>
      <c r="L18" s="7" t="s">
        <v>56</v>
      </c>
      <c r="M18" s="8">
        <v>32.299999999999997</v>
      </c>
      <c r="N18" s="8">
        <v>145490</v>
      </c>
      <c r="O18" s="8">
        <v>1963.439276622684</v>
      </c>
      <c r="P18" s="8">
        <v>6863.7398509402828</v>
      </c>
      <c r="Q18" s="14">
        <v>212.49968578762488</v>
      </c>
      <c r="R18" s="10">
        <f>DATE(Table2[[#This Row],[Year of Study/Estimate]],1,1)</f>
        <v>43831</v>
      </c>
      <c r="S18" s="7">
        <v>2020</v>
      </c>
      <c r="T18" s="7" t="s">
        <v>57</v>
      </c>
      <c r="U18" s="11" t="s">
        <v>58</v>
      </c>
      <c r="V18" s="11" t="s">
        <v>105</v>
      </c>
      <c r="W18" s="6" t="s">
        <v>60</v>
      </c>
    </row>
    <row r="19" spans="1:23" ht="13" x14ac:dyDescent="0.15">
      <c r="A19" s="6">
        <v>17</v>
      </c>
      <c r="B19" s="7" t="s">
        <v>92</v>
      </c>
      <c r="C19" s="7" t="s">
        <v>17</v>
      </c>
      <c r="D19" s="7" t="s">
        <v>93</v>
      </c>
      <c r="E19" s="7" t="s">
        <v>94</v>
      </c>
      <c r="F19" s="7" t="s">
        <v>15</v>
      </c>
      <c r="G19" s="7" t="s">
        <v>9</v>
      </c>
      <c r="H19" s="7" t="s">
        <v>106</v>
      </c>
      <c r="I19" s="7" t="s">
        <v>27</v>
      </c>
      <c r="J19" s="7" t="s">
        <v>25</v>
      </c>
      <c r="K19" s="7" t="str">
        <f>Table2[[#This Row],[Typology (predominant)]]&amp;" - "&amp;IF(Table2[[#This Row],[Project Type]]="New 2L Highway with Climate Proofing","New 2L Highway",Table2[[#This Row],[Project Type]])</f>
        <v>Urban Public Transport - Metro</v>
      </c>
      <c r="L19" s="7" t="s">
        <v>56</v>
      </c>
      <c r="M19" s="8">
        <v>2.7</v>
      </c>
      <c r="N19" s="8">
        <v>7860</v>
      </c>
      <c r="O19" s="8">
        <v>120.69733827880573</v>
      </c>
      <c r="P19" s="8">
        <v>403.71790460709587</v>
      </c>
      <c r="Q19" s="14">
        <v>149.52514985447993</v>
      </c>
      <c r="R19" s="10">
        <f>DATE(Table2[[#This Row],[Year of Study/Estimate]],1,1)</f>
        <v>42736</v>
      </c>
      <c r="S19" s="7">
        <v>2017</v>
      </c>
      <c r="T19" s="7" t="s">
        <v>57</v>
      </c>
      <c r="U19" s="11" t="s">
        <v>58</v>
      </c>
      <c r="V19" s="11" t="s">
        <v>107</v>
      </c>
      <c r="W19" s="6" t="s">
        <v>60</v>
      </c>
    </row>
    <row r="20" spans="1:23" ht="13" x14ac:dyDescent="0.15">
      <c r="A20" s="6">
        <v>18</v>
      </c>
      <c r="B20" s="7" t="s">
        <v>92</v>
      </c>
      <c r="C20" s="7" t="s">
        <v>17</v>
      </c>
      <c r="D20" s="7" t="s">
        <v>93</v>
      </c>
      <c r="E20" s="7" t="s">
        <v>94</v>
      </c>
      <c r="F20" s="7" t="s">
        <v>15</v>
      </c>
      <c r="G20" s="7" t="s">
        <v>9</v>
      </c>
      <c r="H20" s="7" t="s">
        <v>108</v>
      </c>
      <c r="I20" s="7" t="s">
        <v>27</v>
      </c>
      <c r="J20" s="7" t="s">
        <v>25</v>
      </c>
      <c r="K20" s="7" t="str">
        <f>Table2[[#This Row],[Typology (predominant)]]&amp;" - "&amp;IF(Table2[[#This Row],[Project Type]]="New 2L Highway with Climate Proofing","New 2L Highway",Table2[[#This Row],[Project Type]])</f>
        <v>Urban Public Transport - Metro</v>
      </c>
      <c r="L20" s="7" t="s">
        <v>56</v>
      </c>
      <c r="M20" s="8">
        <v>24.9</v>
      </c>
      <c r="N20" s="8">
        <v>84165</v>
      </c>
      <c r="O20" s="8">
        <v>1135.8365985081325</v>
      </c>
      <c r="P20" s="8">
        <v>3970.6279782417278</v>
      </c>
      <c r="Q20" s="14">
        <v>159.46297101372403</v>
      </c>
      <c r="R20" s="10">
        <f>DATE(Table2[[#This Row],[Year of Study/Estimate]],1,1)</f>
        <v>43831</v>
      </c>
      <c r="S20" s="7">
        <v>2020</v>
      </c>
      <c r="T20" s="7" t="s">
        <v>57</v>
      </c>
      <c r="U20" s="11" t="s">
        <v>58</v>
      </c>
      <c r="V20" s="11" t="s">
        <v>109</v>
      </c>
      <c r="W20" s="6" t="s">
        <v>60</v>
      </c>
    </row>
    <row r="21" spans="1:23" ht="13" x14ac:dyDescent="0.15">
      <c r="A21" s="6">
        <v>19</v>
      </c>
      <c r="B21" s="7" t="s">
        <v>92</v>
      </c>
      <c r="C21" s="7" t="s">
        <v>17</v>
      </c>
      <c r="D21" s="7" t="s">
        <v>93</v>
      </c>
      <c r="E21" s="7" t="s">
        <v>94</v>
      </c>
      <c r="F21" s="7" t="s">
        <v>15</v>
      </c>
      <c r="G21" s="7" t="s">
        <v>9</v>
      </c>
      <c r="H21" s="7" t="s">
        <v>110</v>
      </c>
      <c r="I21" s="7" t="s">
        <v>27</v>
      </c>
      <c r="J21" s="7" t="s">
        <v>25</v>
      </c>
      <c r="K21" s="7" t="str">
        <f>Table2[[#This Row],[Typology (predominant)]]&amp;" - "&amp;IF(Table2[[#This Row],[Project Type]]="New 2L Highway with Climate Proofing","New 2L Highway",Table2[[#This Row],[Project Type]])</f>
        <v>Urban Public Transport - Metro</v>
      </c>
      <c r="L21" s="7" t="s">
        <v>56</v>
      </c>
      <c r="M21" s="8">
        <v>14.5</v>
      </c>
      <c r="N21" s="8">
        <v>55670</v>
      </c>
      <c r="O21" s="8">
        <v>828.48040546479945</v>
      </c>
      <c r="P21" s="8">
        <v>2947.7680350753458</v>
      </c>
      <c r="Q21" s="14">
        <v>203.29434724657557</v>
      </c>
      <c r="R21" s="10">
        <f>DATE(Table2[[#This Row],[Year of Study/Estimate]],1,1)</f>
        <v>42370</v>
      </c>
      <c r="S21" s="7">
        <v>2016</v>
      </c>
      <c r="T21" s="7" t="s">
        <v>57</v>
      </c>
      <c r="U21" s="11" t="s">
        <v>58</v>
      </c>
      <c r="V21" s="11" t="s">
        <v>111</v>
      </c>
      <c r="W21" s="6" t="s">
        <v>60</v>
      </c>
    </row>
    <row r="22" spans="1:23" ht="13" x14ac:dyDescent="0.15">
      <c r="A22" s="6">
        <v>20</v>
      </c>
      <c r="B22" s="7" t="s">
        <v>92</v>
      </c>
      <c r="C22" s="7" t="s">
        <v>17</v>
      </c>
      <c r="D22" s="7" t="s">
        <v>93</v>
      </c>
      <c r="E22" s="7" t="s">
        <v>94</v>
      </c>
      <c r="F22" s="7" t="s">
        <v>15</v>
      </c>
      <c r="G22" s="7" t="s">
        <v>9</v>
      </c>
      <c r="H22" s="7" t="s">
        <v>112</v>
      </c>
      <c r="I22" s="7" t="s">
        <v>27</v>
      </c>
      <c r="J22" s="7" t="s">
        <v>25</v>
      </c>
      <c r="K22" s="7" t="str">
        <f>Table2[[#This Row],[Typology (predominant)]]&amp;" - "&amp;IF(Table2[[#This Row],[Project Type]]="New 2L Highway with Climate Proofing","New 2L Highway",Table2[[#This Row],[Project Type]])</f>
        <v>Urban Public Transport - Metro</v>
      </c>
      <c r="L22" s="7" t="s">
        <v>56</v>
      </c>
      <c r="M22" s="8">
        <v>16.5</v>
      </c>
      <c r="N22" s="8">
        <v>62080</v>
      </c>
      <c r="O22" s="8">
        <v>907.74212226406007</v>
      </c>
      <c r="P22" s="8">
        <v>3142.5616316428464</v>
      </c>
      <c r="Q22" s="14">
        <v>190.45828070562706</v>
      </c>
      <c r="R22" s="10">
        <f>DATE(Table2[[#This Row],[Year of Study/Estimate]],1,1)</f>
        <v>43101</v>
      </c>
      <c r="S22" s="7">
        <v>2018</v>
      </c>
      <c r="T22" s="7" t="s">
        <v>57</v>
      </c>
      <c r="U22" s="11" t="s">
        <v>58</v>
      </c>
      <c r="V22" s="11" t="s">
        <v>113</v>
      </c>
      <c r="W22" s="6" t="s">
        <v>60</v>
      </c>
    </row>
    <row r="23" spans="1:23" ht="13" x14ac:dyDescent="0.15">
      <c r="A23" s="6">
        <v>21</v>
      </c>
      <c r="B23" s="7" t="s">
        <v>92</v>
      </c>
      <c r="C23" s="7" t="s">
        <v>17</v>
      </c>
      <c r="D23" s="7" t="s">
        <v>93</v>
      </c>
      <c r="E23" s="7" t="s">
        <v>94</v>
      </c>
      <c r="F23" s="7" t="s">
        <v>15</v>
      </c>
      <c r="G23" s="7" t="s">
        <v>9</v>
      </c>
      <c r="H23" s="7" t="s">
        <v>114</v>
      </c>
      <c r="I23" s="7" t="s">
        <v>27</v>
      </c>
      <c r="J23" s="7" t="s">
        <v>25</v>
      </c>
      <c r="K23" s="7" t="str">
        <f>Table2[[#This Row],[Typology (predominant)]]&amp;" - "&amp;IF(Table2[[#This Row],[Project Type]]="New 2L Highway with Climate Proofing","New 2L Highway",Table2[[#This Row],[Project Type]])</f>
        <v>Urban Public Transport - Metro</v>
      </c>
      <c r="L23" s="7" t="s">
        <v>56</v>
      </c>
      <c r="M23" s="8">
        <v>13.5</v>
      </c>
      <c r="N23" s="8">
        <v>65180</v>
      </c>
      <c r="O23" s="8">
        <v>879.62727369761876</v>
      </c>
      <c r="P23" s="8">
        <v>3074.9780980430796</v>
      </c>
      <c r="Q23" s="14">
        <v>227.77615541059848</v>
      </c>
      <c r="R23" s="10">
        <f>DATE(Table2[[#This Row],[Year of Study/Estimate]],1,1)</f>
        <v>43831</v>
      </c>
      <c r="S23" s="7">
        <v>2020</v>
      </c>
      <c r="T23" s="7" t="s">
        <v>57</v>
      </c>
      <c r="U23" s="11" t="s">
        <v>58</v>
      </c>
      <c r="V23" s="11" t="s">
        <v>115</v>
      </c>
      <c r="W23" s="6" t="s">
        <v>60</v>
      </c>
    </row>
    <row r="24" spans="1:23" ht="13" x14ac:dyDescent="0.15">
      <c r="A24" s="6">
        <v>22</v>
      </c>
      <c r="B24" s="7" t="s">
        <v>92</v>
      </c>
      <c r="C24" s="7" t="s">
        <v>17</v>
      </c>
      <c r="D24" s="7" t="s">
        <v>93</v>
      </c>
      <c r="E24" s="7" t="s">
        <v>94</v>
      </c>
      <c r="F24" s="7" t="s">
        <v>15</v>
      </c>
      <c r="G24" s="7" t="s">
        <v>9</v>
      </c>
      <c r="H24" s="7" t="s">
        <v>116</v>
      </c>
      <c r="I24" s="7" t="s">
        <v>27</v>
      </c>
      <c r="J24" s="7" t="s">
        <v>25</v>
      </c>
      <c r="K24" s="7" t="str">
        <f>Table2[[#This Row],[Typology (predominant)]]&amp;" - "&amp;IF(Table2[[#This Row],[Project Type]]="New 2L Highway with Climate Proofing","New 2L Highway",Table2[[#This Row],[Project Type]])</f>
        <v>Urban Public Transport - Metro</v>
      </c>
      <c r="L24" s="7" t="s">
        <v>56</v>
      </c>
      <c r="M24" s="8">
        <v>9.1999999999999993</v>
      </c>
      <c r="N24" s="8">
        <v>38210</v>
      </c>
      <c r="O24" s="8">
        <v>558.71176694120061</v>
      </c>
      <c r="P24" s="8">
        <v>1934.2345351976992</v>
      </c>
      <c r="Q24" s="14">
        <v>210.24288426061949</v>
      </c>
      <c r="R24" s="10">
        <f>DATE(Table2[[#This Row],[Year of Study/Estimate]],1,1)</f>
        <v>43101</v>
      </c>
      <c r="S24" s="7">
        <v>2018</v>
      </c>
      <c r="T24" s="7" t="s">
        <v>57</v>
      </c>
      <c r="U24" s="11" t="s">
        <v>58</v>
      </c>
      <c r="V24" s="11" t="s">
        <v>117</v>
      </c>
      <c r="W24" s="6" t="s">
        <v>60</v>
      </c>
    </row>
    <row r="25" spans="1:23" ht="13" x14ac:dyDescent="0.15">
      <c r="A25" s="6">
        <v>23</v>
      </c>
      <c r="B25" s="7" t="s">
        <v>92</v>
      </c>
      <c r="C25" s="7" t="s">
        <v>17</v>
      </c>
      <c r="D25" s="7" t="s">
        <v>93</v>
      </c>
      <c r="E25" s="7" t="s">
        <v>94</v>
      </c>
      <c r="F25" s="7" t="s">
        <v>15</v>
      </c>
      <c r="G25" s="7" t="s">
        <v>9</v>
      </c>
      <c r="H25" s="7" t="s">
        <v>118</v>
      </c>
      <c r="I25" s="7" t="s">
        <v>27</v>
      </c>
      <c r="J25" s="7" t="s">
        <v>25</v>
      </c>
      <c r="K25" s="7" t="str">
        <f>Table2[[#This Row],[Typology (predominant)]]&amp;" - "&amp;IF(Table2[[#This Row],[Project Type]]="New 2L Highway with Climate Proofing","New 2L Highway",Table2[[#This Row],[Project Type]])</f>
        <v>Urban Public Transport - Metro</v>
      </c>
      <c r="L25" s="7" t="s">
        <v>56</v>
      </c>
      <c r="M25" s="8">
        <v>12.8</v>
      </c>
      <c r="N25" s="8">
        <v>70850</v>
      </c>
      <c r="O25" s="8">
        <v>1035.9782435955003</v>
      </c>
      <c r="P25" s="8">
        <v>3586.5092075047628</v>
      </c>
      <c r="Q25" s="14">
        <v>280.1960318363096</v>
      </c>
      <c r="R25" s="10">
        <f>DATE(Table2[[#This Row],[Year of Study/Estimate]],1,1)</f>
        <v>43101</v>
      </c>
      <c r="S25" s="7">
        <v>2018</v>
      </c>
      <c r="T25" s="7" t="s">
        <v>57</v>
      </c>
      <c r="U25" s="11" t="s">
        <v>58</v>
      </c>
      <c r="V25" s="11" t="s">
        <v>119</v>
      </c>
      <c r="W25" s="6" t="s">
        <v>60</v>
      </c>
    </row>
    <row r="26" spans="1:23" ht="13" x14ac:dyDescent="0.15">
      <c r="A26" s="6">
        <v>24</v>
      </c>
      <c r="B26" s="7" t="s">
        <v>92</v>
      </c>
      <c r="C26" s="7" t="s">
        <v>17</v>
      </c>
      <c r="D26" s="7" t="s">
        <v>93</v>
      </c>
      <c r="E26" s="7" t="s">
        <v>94</v>
      </c>
      <c r="F26" s="7" t="s">
        <v>15</v>
      </c>
      <c r="G26" s="7" t="s">
        <v>9</v>
      </c>
      <c r="H26" s="7" t="s">
        <v>120</v>
      </c>
      <c r="I26" s="7" t="s">
        <v>27</v>
      </c>
      <c r="J26" s="7" t="s">
        <v>25</v>
      </c>
      <c r="K26" s="7" t="str">
        <f>Table2[[#This Row],[Typology (predominant)]]&amp;" - "&amp;IF(Table2[[#This Row],[Project Type]]="New 2L Highway with Climate Proofing","New 2L Highway",Table2[[#This Row],[Project Type]])</f>
        <v>Urban Public Transport - Metro</v>
      </c>
      <c r="L26" s="7" t="s">
        <v>56</v>
      </c>
      <c r="M26" s="8">
        <v>20.8</v>
      </c>
      <c r="N26" s="8">
        <v>47380</v>
      </c>
      <c r="O26" s="8">
        <v>692.79674215320824</v>
      </c>
      <c r="P26" s="8">
        <v>2398.4305751810257</v>
      </c>
      <c r="Q26" s="14">
        <v>115.30916226831854</v>
      </c>
      <c r="R26" s="10">
        <f>DATE(Table2[[#This Row],[Year of Study/Estimate]],1,1)</f>
        <v>43101</v>
      </c>
      <c r="S26" s="7">
        <v>2018</v>
      </c>
      <c r="T26" s="7" t="s">
        <v>57</v>
      </c>
      <c r="U26" s="11" t="s">
        <v>58</v>
      </c>
      <c r="V26" s="11" t="s">
        <v>121</v>
      </c>
      <c r="W26" s="6" t="s">
        <v>60</v>
      </c>
    </row>
    <row r="27" spans="1:23" ht="13" x14ac:dyDescent="0.15">
      <c r="A27" s="6">
        <v>25</v>
      </c>
      <c r="B27" s="7" t="s">
        <v>79</v>
      </c>
      <c r="C27" s="7" t="s">
        <v>21</v>
      </c>
      <c r="D27" s="7" t="s">
        <v>122</v>
      </c>
      <c r="E27" s="7" t="s">
        <v>81</v>
      </c>
      <c r="F27" s="7" t="s">
        <v>13</v>
      </c>
      <c r="G27" s="7" t="s">
        <v>7</v>
      </c>
      <c r="H27" s="7" t="s">
        <v>123</v>
      </c>
      <c r="I27" s="7" t="s">
        <v>27</v>
      </c>
      <c r="J27" s="7" t="s">
        <v>25</v>
      </c>
      <c r="K27" s="7" t="str">
        <f>Table2[[#This Row],[Typology (predominant)]]&amp;" - "&amp;IF(Table2[[#This Row],[Project Type]]="New 2L Highway with Climate Proofing","New 2L Highway",Table2[[#This Row],[Project Type]])</f>
        <v>Urban Public Transport - Metro</v>
      </c>
      <c r="L27" s="7" t="s">
        <v>56</v>
      </c>
      <c r="M27" s="8">
        <v>8</v>
      </c>
      <c r="N27" s="8">
        <v>959000</v>
      </c>
      <c r="O27" s="8">
        <v>875.81308377074515</v>
      </c>
      <c r="P27" s="8">
        <v>982.24882081925273</v>
      </c>
      <c r="Q27" s="14">
        <v>122.78110260240659</v>
      </c>
      <c r="R27" s="10">
        <f>DATE(Table2[[#This Row],[Year of Study/Estimate]],1,1)</f>
        <v>41275</v>
      </c>
      <c r="S27" s="7">
        <v>2013</v>
      </c>
      <c r="T27" s="7" t="s">
        <v>57</v>
      </c>
      <c r="U27" s="11" t="s">
        <v>58</v>
      </c>
      <c r="V27" s="11" t="s">
        <v>124</v>
      </c>
      <c r="W27" s="6" t="s">
        <v>60</v>
      </c>
    </row>
    <row r="28" spans="1:23" ht="13" x14ac:dyDescent="0.15">
      <c r="A28" s="6">
        <v>26</v>
      </c>
      <c r="B28" s="7" t="s">
        <v>79</v>
      </c>
      <c r="C28" s="7" t="s">
        <v>21</v>
      </c>
      <c r="D28" s="7" t="s">
        <v>80</v>
      </c>
      <c r="E28" s="7" t="s">
        <v>81</v>
      </c>
      <c r="F28" s="7" t="s">
        <v>13</v>
      </c>
      <c r="G28" s="7" t="s">
        <v>7</v>
      </c>
      <c r="H28" s="7" t="s">
        <v>125</v>
      </c>
      <c r="I28" s="7" t="s">
        <v>126</v>
      </c>
      <c r="J28" s="7" t="s">
        <v>25</v>
      </c>
      <c r="K28" s="7" t="str">
        <f>Table2[[#This Row],[Typology (predominant)]]&amp;" - "&amp;IF(Table2[[#This Row],[Project Type]]="New 2L Highway with Climate Proofing","New 2L Highway",Table2[[#This Row],[Project Type]])</f>
        <v>Urban Public Transport - Light Rail</v>
      </c>
      <c r="L28" s="7" t="s">
        <v>56</v>
      </c>
      <c r="M28" s="8">
        <v>23.7</v>
      </c>
      <c r="N28" s="8">
        <v>1655300</v>
      </c>
      <c r="O28" s="8">
        <v>1426.0392369703666</v>
      </c>
      <c r="P28" s="8">
        <v>1711.5856905546586</v>
      </c>
      <c r="Q28" s="14">
        <v>72.218805508635384</v>
      </c>
      <c r="R28" s="10">
        <f>DATE(Table2[[#This Row],[Year of Study/Estimate]],1,1)</f>
        <v>42370</v>
      </c>
      <c r="S28" s="7">
        <v>2016</v>
      </c>
      <c r="T28" s="7" t="s">
        <v>57</v>
      </c>
      <c r="U28" s="11" t="s">
        <v>58</v>
      </c>
      <c r="V28" s="11" t="s">
        <v>127</v>
      </c>
      <c r="W28" s="6" t="s">
        <v>60</v>
      </c>
    </row>
    <row r="29" spans="1:23" ht="13" x14ac:dyDescent="0.15">
      <c r="A29" s="6">
        <v>27</v>
      </c>
      <c r="B29" s="7" t="s">
        <v>79</v>
      </c>
      <c r="C29" s="7" t="s">
        <v>21</v>
      </c>
      <c r="D29" s="7" t="s">
        <v>80</v>
      </c>
      <c r="E29" s="7" t="s">
        <v>81</v>
      </c>
      <c r="F29" s="7" t="s">
        <v>13</v>
      </c>
      <c r="G29" s="7" t="s">
        <v>7</v>
      </c>
      <c r="H29" s="7" t="s">
        <v>128</v>
      </c>
      <c r="I29" s="7" t="s">
        <v>27</v>
      </c>
      <c r="J29" s="7" t="s">
        <v>25</v>
      </c>
      <c r="K29" s="7" t="str">
        <f>Table2[[#This Row],[Typology (predominant)]]&amp;" - "&amp;IF(Table2[[#This Row],[Project Type]]="New 2L Highway with Climate Proofing","New 2L Highway",Table2[[#This Row],[Project Type]])</f>
        <v>Urban Public Transport - Metro</v>
      </c>
      <c r="L29" s="7" t="s">
        <v>56</v>
      </c>
      <c r="M29" s="8">
        <v>3.9</v>
      </c>
      <c r="N29" s="8">
        <v>432100</v>
      </c>
      <c r="O29" s="8">
        <v>382.05100055187216</v>
      </c>
      <c r="P29" s="8">
        <v>435.55201979916063</v>
      </c>
      <c r="Q29" s="14">
        <v>111.68000507670786</v>
      </c>
      <c r="R29" s="10">
        <f>DATE(Table2[[#This Row],[Year of Study/Estimate]],1,1)</f>
        <v>42736</v>
      </c>
      <c r="S29" s="7">
        <v>2017</v>
      </c>
      <c r="T29" s="7" t="s">
        <v>57</v>
      </c>
      <c r="U29" s="11" t="s">
        <v>58</v>
      </c>
      <c r="V29" s="11" t="s">
        <v>129</v>
      </c>
      <c r="W29" s="6" t="s">
        <v>60</v>
      </c>
    </row>
    <row r="30" spans="1:23" ht="13" x14ac:dyDescent="0.15">
      <c r="A30" s="6">
        <v>28</v>
      </c>
      <c r="B30" s="7" t="s">
        <v>79</v>
      </c>
      <c r="C30" s="7" t="s">
        <v>21</v>
      </c>
      <c r="D30" s="7" t="s">
        <v>80</v>
      </c>
      <c r="E30" s="7" t="s">
        <v>81</v>
      </c>
      <c r="F30" s="7" t="s">
        <v>13</v>
      </c>
      <c r="G30" s="7" t="s">
        <v>7</v>
      </c>
      <c r="H30" s="7" t="s">
        <v>130</v>
      </c>
      <c r="I30" s="7" t="s">
        <v>27</v>
      </c>
      <c r="J30" s="7" t="s">
        <v>25</v>
      </c>
      <c r="K30" s="7" t="str">
        <f>Table2[[#This Row],[Typology (predominant)]]&amp;" - "&amp;IF(Table2[[#This Row],[Project Type]]="New 2L Highway with Climate Proofing","New 2L Highway",Table2[[#This Row],[Project Type]])</f>
        <v>Urban Public Transport - Metro</v>
      </c>
      <c r="L30" s="7" t="s">
        <v>56</v>
      </c>
      <c r="M30" s="8">
        <v>71</v>
      </c>
      <c r="N30" s="8">
        <v>7230200</v>
      </c>
      <c r="O30" s="8">
        <v>6125.9080757936772</v>
      </c>
      <c r="P30" s="8">
        <v>7359.0417272495579</v>
      </c>
      <c r="Q30" s="14">
        <v>103.64847503168392</v>
      </c>
      <c r="R30" s="10">
        <f>DATE(Table2[[#This Row],[Year of Study/Estimate]],1,1)</f>
        <v>45292</v>
      </c>
      <c r="S30" s="7">
        <v>2024</v>
      </c>
      <c r="T30" s="7" t="s">
        <v>57</v>
      </c>
      <c r="U30" s="11" t="s">
        <v>58</v>
      </c>
      <c r="V30" s="11" t="s">
        <v>131</v>
      </c>
      <c r="W30" s="6" t="s">
        <v>60</v>
      </c>
    </row>
    <row r="31" spans="1:23" ht="13" x14ac:dyDescent="0.15">
      <c r="A31" s="6">
        <v>29</v>
      </c>
      <c r="B31" s="7" t="s">
        <v>86</v>
      </c>
      <c r="C31" s="7" t="s">
        <v>87</v>
      </c>
      <c r="D31" s="7" t="s">
        <v>87</v>
      </c>
      <c r="E31" s="7" t="s">
        <v>73</v>
      </c>
      <c r="F31" s="7" t="s">
        <v>13</v>
      </c>
      <c r="G31" s="7" t="s">
        <v>10</v>
      </c>
      <c r="H31" s="7" t="s">
        <v>132</v>
      </c>
      <c r="I31" s="7" t="s">
        <v>27</v>
      </c>
      <c r="J31" s="7" t="s">
        <v>25</v>
      </c>
      <c r="K31" s="7" t="str">
        <f>Table2[[#This Row],[Typology (predominant)]]&amp;" - "&amp;IF(Table2[[#This Row],[Project Type]]="New 2L Highway with Climate Proofing","New 2L Highway",Table2[[#This Row],[Project Type]])</f>
        <v>Urban Public Transport - Metro</v>
      </c>
      <c r="L31" s="7" t="s">
        <v>56</v>
      </c>
      <c r="M31" s="8">
        <v>4</v>
      </c>
      <c r="N31" s="8">
        <v>4850</v>
      </c>
      <c r="O31" s="8">
        <v>3515.1507830572064</v>
      </c>
      <c r="P31" s="8">
        <v>4700.7798427497701</v>
      </c>
      <c r="Q31" s="14">
        <v>1175.1949606874425</v>
      </c>
      <c r="R31" s="10">
        <f>DATE(Table2[[#This Row],[Year of Study/Estimate]],1,1)</f>
        <v>44197</v>
      </c>
      <c r="S31" s="7">
        <v>2021</v>
      </c>
      <c r="T31" s="7" t="s">
        <v>57</v>
      </c>
      <c r="U31" s="11" t="s">
        <v>58</v>
      </c>
      <c r="V31" s="11" t="s">
        <v>133</v>
      </c>
      <c r="W31" s="6" t="s">
        <v>60</v>
      </c>
    </row>
    <row r="32" spans="1:23" ht="13" x14ac:dyDescent="0.15">
      <c r="A32" s="6">
        <v>30</v>
      </c>
      <c r="B32" s="7" t="s">
        <v>134</v>
      </c>
      <c r="C32" s="7" t="s">
        <v>135</v>
      </c>
      <c r="D32" s="7" t="s">
        <v>136</v>
      </c>
      <c r="E32" s="7" t="s">
        <v>73</v>
      </c>
      <c r="F32" s="7" t="s">
        <v>15</v>
      </c>
      <c r="G32" s="7" t="s">
        <v>10</v>
      </c>
      <c r="H32" s="7" t="s">
        <v>137</v>
      </c>
      <c r="I32" s="7" t="s">
        <v>27</v>
      </c>
      <c r="J32" s="7" t="s">
        <v>25</v>
      </c>
      <c r="K32" s="7" t="str">
        <f>Table2[[#This Row],[Typology (predominant)]]&amp;" - "&amp;IF(Table2[[#This Row],[Project Type]]="New 2L Highway with Climate Proofing","New 2L Highway",Table2[[#This Row],[Project Type]])</f>
        <v>Urban Public Transport - Metro</v>
      </c>
      <c r="L32" s="7" t="s">
        <v>56</v>
      </c>
      <c r="M32" s="8">
        <v>28.3</v>
      </c>
      <c r="N32" s="8">
        <v>356960</v>
      </c>
      <c r="O32" s="8">
        <v>7193.2796515036071</v>
      </c>
      <c r="P32" s="8">
        <v>17562.647080647868</v>
      </c>
      <c r="Q32" s="14">
        <v>620.58823606529563</v>
      </c>
      <c r="R32" s="10">
        <f>DATE(Table2[[#This Row],[Year of Study/Estimate]],1,1)</f>
        <v>44562</v>
      </c>
      <c r="S32" s="7">
        <v>2022</v>
      </c>
      <c r="T32" s="7" t="s">
        <v>57</v>
      </c>
      <c r="U32" s="11" t="s">
        <v>58</v>
      </c>
      <c r="V32" s="11" t="s">
        <v>138</v>
      </c>
      <c r="W32" s="6" t="s">
        <v>60</v>
      </c>
    </row>
    <row r="33" spans="1:23" ht="13" x14ac:dyDescent="0.15">
      <c r="A33" s="6">
        <v>31</v>
      </c>
      <c r="B33" s="7" t="s">
        <v>134</v>
      </c>
      <c r="C33" s="7" t="s">
        <v>135</v>
      </c>
      <c r="D33" s="7" t="s">
        <v>136</v>
      </c>
      <c r="E33" s="7" t="s">
        <v>73</v>
      </c>
      <c r="F33" s="7" t="s">
        <v>15</v>
      </c>
      <c r="G33" s="7" t="s">
        <v>10</v>
      </c>
      <c r="H33" s="7" t="s">
        <v>139</v>
      </c>
      <c r="I33" s="7" t="s">
        <v>27</v>
      </c>
      <c r="J33" s="7" t="s">
        <v>25</v>
      </c>
      <c r="K33" s="7" t="str">
        <f>Table2[[#This Row],[Typology (predominant)]]&amp;" - "&amp;IF(Table2[[#This Row],[Project Type]]="New 2L Highway with Climate Proofing","New 2L Highway",Table2[[#This Row],[Project Type]])</f>
        <v>Urban Public Transport - Metro</v>
      </c>
      <c r="L33" s="7" t="s">
        <v>56</v>
      </c>
      <c r="M33" s="8">
        <v>22.8</v>
      </c>
      <c r="N33" s="8">
        <v>69300</v>
      </c>
      <c r="O33" s="8">
        <v>1315.9536317296279</v>
      </c>
      <c r="P33" s="8">
        <v>3479.4926957002417</v>
      </c>
      <c r="Q33" s="14">
        <v>152.60932875878254</v>
      </c>
      <c r="R33" s="10">
        <f>DATE(Table2[[#This Row],[Year of Study/Estimate]],1,1)</f>
        <v>43101</v>
      </c>
      <c r="S33" s="7">
        <v>2018</v>
      </c>
      <c r="T33" s="7" t="s">
        <v>57</v>
      </c>
      <c r="U33" s="11" t="s">
        <v>58</v>
      </c>
      <c r="V33" s="11" t="s">
        <v>140</v>
      </c>
      <c r="W33" s="6" t="s">
        <v>60</v>
      </c>
    </row>
    <row r="34" spans="1:23" ht="13" x14ac:dyDescent="0.15">
      <c r="A34" s="6">
        <v>32</v>
      </c>
      <c r="B34" s="7" t="s">
        <v>134</v>
      </c>
      <c r="C34" s="7" t="s">
        <v>135</v>
      </c>
      <c r="D34" s="7" t="s">
        <v>136</v>
      </c>
      <c r="E34" s="7" t="s">
        <v>73</v>
      </c>
      <c r="F34" s="7" t="s">
        <v>15</v>
      </c>
      <c r="G34" s="7" t="s">
        <v>10</v>
      </c>
      <c r="H34" s="7" t="s">
        <v>141</v>
      </c>
      <c r="I34" s="7" t="s">
        <v>27</v>
      </c>
      <c r="J34" s="7" t="s">
        <v>25</v>
      </c>
      <c r="K34" s="7" t="str">
        <f>Table2[[#This Row],[Typology (predominant)]]&amp;" - "&amp;IF(Table2[[#This Row],[Project Type]]="New 2L Highway with Climate Proofing","New 2L Highway",Table2[[#This Row],[Project Type]])</f>
        <v>Urban Public Transport - Metro</v>
      </c>
      <c r="L34" s="7" t="s">
        <v>56</v>
      </c>
      <c r="M34" s="8">
        <v>11</v>
      </c>
      <c r="N34" s="8">
        <v>106115.462076685</v>
      </c>
      <c r="O34" s="8">
        <v>2138.3857969131582</v>
      </c>
      <c r="P34" s="8">
        <v>5220.9446723797937</v>
      </c>
      <c r="Q34" s="14">
        <v>474.63133385270851</v>
      </c>
      <c r="R34" s="10">
        <f>DATE(Table2[[#This Row],[Year of Study/Estimate]],1,1)</f>
        <v>44562</v>
      </c>
      <c r="S34" s="7">
        <v>2022</v>
      </c>
      <c r="T34" s="7" t="s">
        <v>57</v>
      </c>
      <c r="U34" s="11" t="s">
        <v>58</v>
      </c>
      <c r="V34" s="11" t="s">
        <v>142</v>
      </c>
      <c r="W34" s="6" t="s">
        <v>60</v>
      </c>
    </row>
    <row r="35" spans="1:23" ht="13" x14ac:dyDescent="0.15">
      <c r="A35" s="6">
        <v>33</v>
      </c>
      <c r="B35" s="7" t="s">
        <v>134</v>
      </c>
      <c r="C35" s="7" t="s">
        <v>135</v>
      </c>
      <c r="D35" s="7" t="s">
        <v>136</v>
      </c>
      <c r="E35" s="7" t="s">
        <v>73</v>
      </c>
      <c r="F35" s="7" t="s">
        <v>15</v>
      </c>
      <c r="G35" s="7" t="s">
        <v>10</v>
      </c>
      <c r="H35" s="7" t="s">
        <v>143</v>
      </c>
      <c r="I35" s="7" t="s">
        <v>27</v>
      </c>
      <c r="J35" s="7" t="s">
        <v>25</v>
      </c>
      <c r="K35" s="7" t="str">
        <f>Table2[[#This Row],[Typology (predominant)]]&amp;" - "&amp;IF(Table2[[#This Row],[Project Type]]="New 2L Highway with Climate Proofing","New 2L Highway",Table2[[#This Row],[Project Type]])</f>
        <v>Urban Public Transport - Metro</v>
      </c>
      <c r="L35" s="7" t="s">
        <v>56</v>
      </c>
      <c r="M35" s="8">
        <v>15.6</v>
      </c>
      <c r="N35" s="8">
        <v>59300</v>
      </c>
      <c r="O35" s="8">
        <v>1194.9839851360487</v>
      </c>
      <c r="P35" s="8">
        <v>2917.5957302846773</v>
      </c>
      <c r="Q35" s="14">
        <v>187.02536732594086</v>
      </c>
      <c r="R35" s="10">
        <f>DATE(Table2[[#This Row],[Year of Study/Estimate]],1,1)</f>
        <v>44927</v>
      </c>
      <c r="S35" s="7">
        <v>2023</v>
      </c>
      <c r="T35" s="7" t="s">
        <v>57</v>
      </c>
      <c r="U35" s="11" t="s">
        <v>58</v>
      </c>
      <c r="V35" s="11" t="s">
        <v>144</v>
      </c>
      <c r="W35" s="6" t="s">
        <v>60</v>
      </c>
    </row>
    <row r="36" spans="1:23" ht="13" x14ac:dyDescent="0.15">
      <c r="A36" s="6">
        <v>34</v>
      </c>
      <c r="B36" s="7" t="s">
        <v>92</v>
      </c>
      <c r="C36" s="7" t="s">
        <v>17</v>
      </c>
      <c r="D36" s="7" t="s">
        <v>145</v>
      </c>
      <c r="E36" s="7" t="s">
        <v>94</v>
      </c>
      <c r="F36" s="7" t="s">
        <v>15</v>
      </c>
      <c r="G36" s="7" t="s">
        <v>9</v>
      </c>
      <c r="H36" s="7" t="s">
        <v>146</v>
      </c>
      <c r="I36" s="7" t="s">
        <v>27</v>
      </c>
      <c r="J36" s="7" t="s">
        <v>25</v>
      </c>
      <c r="K36" s="7" t="str">
        <f>Table2[[#This Row],[Typology (predominant)]]&amp;" - "&amp;IF(Table2[[#This Row],[Project Type]]="New 2L Highway with Climate Proofing","New 2L Highway",Table2[[#This Row],[Project Type]])</f>
        <v>Urban Public Transport - Metro</v>
      </c>
      <c r="L36" s="7" t="s">
        <v>56</v>
      </c>
      <c r="M36" s="8">
        <v>13</v>
      </c>
      <c r="N36" s="8">
        <v>51810</v>
      </c>
      <c r="O36" s="8">
        <v>807.61386787982269</v>
      </c>
      <c r="P36" s="8">
        <v>2812.2970465941744</v>
      </c>
      <c r="Q36" s="14">
        <v>216.33054204570573</v>
      </c>
      <c r="R36" s="10">
        <f>DATE(Table2[[#This Row],[Year of Study/Estimate]],1,1)</f>
        <v>42005</v>
      </c>
      <c r="S36" s="7">
        <v>2015</v>
      </c>
      <c r="T36" s="7" t="s">
        <v>57</v>
      </c>
      <c r="U36" s="11" t="s">
        <v>58</v>
      </c>
      <c r="V36" s="11" t="s">
        <v>147</v>
      </c>
      <c r="W36" s="6" t="s">
        <v>60</v>
      </c>
    </row>
    <row r="37" spans="1:23" ht="13" x14ac:dyDescent="0.15">
      <c r="A37" s="6">
        <v>35</v>
      </c>
      <c r="B37" s="7" t="s">
        <v>92</v>
      </c>
      <c r="C37" s="7" t="s">
        <v>17</v>
      </c>
      <c r="D37" s="7" t="s">
        <v>148</v>
      </c>
      <c r="E37" s="7" t="s">
        <v>94</v>
      </c>
      <c r="F37" s="7" t="s">
        <v>15</v>
      </c>
      <c r="G37" s="7" t="s">
        <v>9</v>
      </c>
      <c r="H37" s="7" t="s">
        <v>149</v>
      </c>
      <c r="I37" s="7" t="s">
        <v>27</v>
      </c>
      <c r="J37" s="7" t="s">
        <v>25</v>
      </c>
      <c r="K37" s="7" t="str">
        <f>Table2[[#This Row],[Typology (predominant)]]&amp;" - "&amp;IF(Table2[[#This Row],[Project Type]]="New 2L Highway with Climate Proofing","New 2L Highway",Table2[[#This Row],[Project Type]])</f>
        <v>Urban Public Transport - Metro</v>
      </c>
      <c r="L37" s="7" t="s">
        <v>56</v>
      </c>
      <c r="M37" s="8">
        <v>160.6</v>
      </c>
      <c r="N37" s="8">
        <v>410790</v>
      </c>
      <c r="O37" s="8">
        <v>6113.3728356544807</v>
      </c>
      <c r="P37" s="8">
        <v>21751.636988119299</v>
      </c>
      <c r="Q37" s="14">
        <v>135.43983180647135</v>
      </c>
      <c r="R37" s="10">
        <f>DATE(Table2[[#This Row],[Year of Study/Estimate]],1,1)</f>
        <v>42370</v>
      </c>
      <c r="S37" s="7">
        <v>2016</v>
      </c>
      <c r="T37" s="7" t="s">
        <v>57</v>
      </c>
      <c r="U37" s="11" t="s">
        <v>58</v>
      </c>
      <c r="V37" s="11" t="s">
        <v>150</v>
      </c>
      <c r="W37" s="6" t="s">
        <v>60</v>
      </c>
    </row>
    <row r="38" spans="1:23" ht="13" x14ac:dyDescent="0.15">
      <c r="A38" s="6">
        <v>36</v>
      </c>
      <c r="B38" s="7" t="s">
        <v>92</v>
      </c>
      <c r="C38" s="7" t="s">
        <v>17</v>
      </c>
      <c r="D38" s="7" t="s">
        <v>148</v>
      </c>
      <c r="E38" s="7" t="s">
        <v>94</v>
      </c>
      <c r="F38" s="7" t="s">
        <v>15</v>
      </c>
      <c r="G38" s="7" t="s">
        <v>9</v>
      </c>
      <c r="H38" s="7" t="s">
        <v>151</v>
      </c>
      <c r="I38" s="7" t="s">
        <v>27</v>
      </c>
      <c r="J38" s="7" t="s">
        <v>25</v>
      </c>
      <c r="K38" s="7" t="str">
        <f>Table2[[#This Row],[Typology (predominant)]]&amp;" - "&amp;IF(Table2[[#This Row],[Project Type]]="New 2L Highway with Climate Proofing","New 2L Highway",Table2[[#This Row],[Project Type]])</f>
        <v>Urban Public Transport - Metro</v>
      </c>
      <c r="L38" s="7" t="s">
        <v>56</v>
      </c>
      <c r="M38" s="8">
        <v>61.7</v>
      </c>
      <c r="N38" s="8">
        <v>249486.5</v>
      </c>
      <c r="O38" s="8">
        <v>3366.9090184007509</v>
      </c>
      <c r="P38" s="8">
        <v>11769.952796217012</v>
      </c>
      <c r="Q38" s="14">
        <v>190.7609853519775</v>
      </c>
      <c r="R38" s="10">
        <f>DATE(Table2[[#This Row],[Year of Study/Estimate]],1,1)</f>
        <v>44562</v>
      </c>
      <c r="S38" s="7">
        <v>2022</v>
      </c>
      <c r="T38" s="7" t="s">
        <v>57</v>
      </c>
      <c r="U38" s="11" t="s">
        <v>58</v>
      </c>
      <c r="V38" s="11" t="s">
        <v>152</v>
      </c>
      <c r="W38" s="6" t="s">
        <v>60</v>
      </c>
    </row>
    <row r="39" spans="1:23" ht="13" x14ac:dyDescent="0.15">
      <c r="A39" s="6">
        <v>37</v>
      </c>
      <c r="B39" s="7" t="s">
        <v>92</v>
      </c>
      <c r="C39" s="7" t="s">
        <v>17</v>
      </c>
      <c r="D39" s="7" t="s">
        <v>148</v>
      </c>
      <c r="E39" s="7" t="s">
        <v>94</v>
      </c>
      <c r="F39" s="7" t="s">
        <v>15</v>
      </c>
      <c r="G39" s="7" t="s">
        <v>9</v>
      </c>
      <c r="H39" s="7" t="s">
        <v>153</v>
      </c>
      <c r="I39" s="7" t="s">
        <v>27</v>
      </c>
      <c r="J39" s="7" t="s">
        <v>25</v>
      </c>
      <c r="K39" s="7" t="str">
        <f>Table2[[#This Row],[Typology (predominant)]]&amp;" - "&amp;IF(Table2[[#This Row],[Project Type]]="New 2L Highway with Climate Proofing","New 2L Highway",Table2[[#This Row],[Project Type]])</f>
        <v>Urban Public Transport - Metro</v>
      </c>
      <c r="L39" s="7" t="s">
        <v>56</v>
      </c>
      <c r="M39" s="8">
        <v>42.3</v>
      </c>
      <c r="N39" s="8">
        <v>215363.5</v>
      </c>
      <c r="O39" s="8">
        <v>2906.4070015185198</v>
      </c>
      <c r="P39" s="8">
        <v>10160.141847467026</v>
      </c>
      <c r="Q39" s="14">
        <v>240.1924786635231</v>
      </c>
      <c r="R39" s="10">
        <f>DATE(Table2[[#This Row],[Year of Study/Estimate]],1,1)</f>
        <v>44562</v>
      </c>
      <c r="S39" s="7">
        <v>2022</v>
      </c>
      <c r="T39" s="7" t="s">
        <v>57</v>
      </c>
      <c r="U39" s="11" t="s">
        <v>58</v>
      </c>
      <c r="V39" s="11" t="s">
        <v>154</v>
      </c>
      <c r="W39" s="6" t="s">
        <v>60</v>
      </c>
    </row>
    <row r="40" spans="1:23" ht="13" x14ac:dyDescent="0.15">
      <c r="A40" s="6">
        <v>38</v>
      </c>
      <c r="B40" s="7" t="s">
        <v>155</v>
      </c>
      <c r="C40" s="7" t="s">
        <v>18</v>
      </c>
      <c r="D40" s="7" t="s">
        <v>156</v>
      </c>
      <c r="E40" s="7" t="s">
        <v>94</v>
      </c>
      <c r="F40" s="7" t="s">
        <v>15</v>
      </c>
      <c r="G40" s="7" t="s">
        <v>11</v>
      </c>
      <c r="H40" s="7" t="s">
        <v>157</v>
      </c>
      <c r="I40" s="7" t="s">
        <v>27</v>
      </c>
      <c r="J40" s="7" t="s">
        <v>25</v>
      </c>
      <c r="K40" s="7" t="str">
        <f>Table2[[#This Row],[Typology (predominant)]]&amp;" - "&amp;IF(Table2[[#This Row],[Project Type]]="New 2L Highway with Climate Proofing","New 2L Highway",Table2[[#This Row],[Project Type]])</f>
        <v>Urban Public Transport - Metro</v>
      </c>
      <c r="L40" s="7" t="s">
        <v>56</v>
      </c>
      <c r="M40" s="8">
        <v>12</v>
      </c>
      <c r="N40" s="8">
        <v>20000000</v>
      </c>
      <c r="O40" s="8">
        <v>1086.1036936376449</v>
      </c>
      <c r="P40" s="8">
        <v>2280.8166392701387</v>
      </c>
      <c r="Q40" s="14">
        <v>190.06805327251155</v>
      </c>
      <c r="R40" s="10">
        <f>DATE(Table2[[#This Row],[Year of Study/Estimate]],1,1)</f>
        <v>41275</v>
      </c>
      <c r="S40" s="7">
        <v>2013</v>
      </c>
      <c r="T40" s="7" t="s">
        <v>57</v>
      </c>
      <c r="U40" s="11" t="s">
        <v>58</v>
      </c>
      <c r="V40" s="11" t="s">
        <v>158</v>
      </c>
      <c r="W40" s="6" t="s">
        <v>60</v>
      </c>
    </row>
    <row r="41" spans="1:23" ht="13" x14ac:dyDescent="0.15">
      <c r="A41" s="6">
        <v>39</v>
      </c>
      <c r="B41" s="7" t="s">
        <v>155</v>
      </c>
      <c r="C41" s="7" t="s">
        <v>18</v>
      </c>
      <c r="D41" s="7" t="s">
        <v>156</v>
      </c>
      <c r="E41" s="7" t="s">
        <v>94</v>
      </c>
      <c r="F41" s="7" t="s">
        <v>15</v>
      </c>
      <c r="G41" s="7" t="s">
        <v>11</v>
      </c>
      <c r="H41" s="7" t="s">
        <v>159</v>
      </c>
      <c r="I41" s="7" t="s">
        <v>27</v>
      </c>
      <c r="J41" s="7" t="s">
        <v>25</v>
      </c>
      <c r="K41" s="7" t="str">
        <f>Table2[[#This Row],[Typology (predominant)]]&amp;" - "&amp;IF(Table2[[#This Row],[Project Type]]="New 2L Highway with Climate Proofing","New 2L Highway",Table2[[#This Row],[Project Type]])</f>
        <v>Urban Public Transport - Metro</v>
      </c>
      <c r="L41" s="7" t="s">
        <v>56</v>
      </c>
      <c r="M41" s="8">
        <v>31</v>
      </c>
      <c r="N41" s="8">
        <v>90000000</v>
      </c>
      <c r="O41" s="8">
        <v>2708.6977787040869</v>
      </c>
      <c r="P41" s="8">
        <v>6453.9704313473603</v>
      </c>
      <c r="Q41" s="14">
        <v>208.19259455959227</v>
      </c>
      <c r="R41" s="10">
        <f>DATE(Table2[[#This Row],[Year of Study/Estimate]],1,1)</f>
        <v>42736</v>
      </c>
      <c r="S41" s="7">
        <v>2017</v>
      </c>
      <c r="T41" s="7" t="s">
        <v>57</v>
      </c>
      <c r="U41" s="11" t="s">
        <v>58</v>
      </c>
      <c r="V41" s="11" t="s">
        <v>160</v>
      </c>
      <c r="W41" s="6" t="s">
        <v>60</v>
      </c>
    </row>
    <row r="42" spans="1:23" ht="13" x14ac:dyDescent="0.15">
      <c r="A42" s="6">
        <v>40</v>
      </c>
      <c r="B42" s="7" t="s">
        <v>155</v>
      </c>
      <c r="C42" s="7" t="s">
        <v>18</v>
      </c>
      <c r="D42" s="7" t="s">
        <v>156</v>
      </c>
      <c r="E42" s="7" t="s">
        <v>94</v>
      </c>
      <c r="F42" s="7" t="s">
        <v>15</v>
      </c>
      <c r="G42" s="7" t="s">
        <v>11</v>
      </c>
      <c r="H42" s="7" t="s">
        <v>161</v>
      </c>
      <c r="I42" s="7" t="s">
        <v>27</v>
      </c>
      <c r="J42" s="7" t="s">
        <v>25</v>
      </c>
      <c r="K42" s="7" t="str">
        <f>Table2[[#This Row],[Typology (predominant)]]&amp;" - "&amp;IF(Table2[[#This Row],[Project Type]]="New 2L Highway with Climate Proofing","New 2L Highway",Table2[[#This Row],[Project Type]])</f>
        <v>Urban Public Transport - Metro</v>
      </c>
      <c r="L42" s="7" t="s">
        <v>56</v>
      </c>
      <c r="M42" s="8">
        <v>27</v>
      </c>
      <c r="N42" s="8">
        <v>90000000</v>
      </c>
      <c r="O42" s="8">
        <v>2708.6977787040869</v>
      </c>
      <c r="P42" s="8">
        <v>6453.9704313473603</v>
      </c>
      <c r="Q42" s="14">
        <v>239.03594190175409</v>
      </c>
      <c r="R42" s="10">
        <f>DATE(Table2[[#This Row],[Year of Study/Estimate]],1,1)</f>
        <v>42736</v>
      </c>
      <c r="S42" s="7">
        <v>2017</v>
      </c>
      <c r="T42" s="7" t="s">
        <v>57</v>
      </c>
      <c r="U42" s="11" t="s">
        <v>58</v>
      </c>
      <c r="V42" s="11" t="s">
        <v>160</v>
      </c>
      <c r="W42" s="6" t="s">
        <v>60</v>
      </c>
    </row>
    <row r="43" spans="1:23" ht="13" x14ac:dyDescent="0.15">
      <c r="A43" s="6">
        <v>41</v>
      </c>
      <c r="B43" s="7" t="s">
        <v>162</v>
      </c>
      <c r="C43" s="7" t="s">
        <v>163</v>
      </c>
      <c r="D43" s="7" t="s">
        <v>164</v>
      </c>
      <c r="E43" s="7" t="s">
        <v>165</v>
      </c>
      <c r="F43" s="7" t="s">
        <v>13</v>
      </c>
      <c r="G43" s="7" t="s">
        <v>8</v>
      </c>
      <c r="H43" s="7" t="s">
        <v>166</v>
      </c>
      <c r="I43" s="7" t="s">
        <v>27</v>
      </c>
      <c r="J43" s="7" t="s">
        <v>25</v>
      </c>
      <c r="K43" s="7" t="str">
        <f>Table2[[#This Row],[Typology (predominant)]]&amp;" - "&amp;IF(Table2[[#This Row],[Project Type]]="New 2L Highway with Climate Proofing","New 2L Highway",Table2[[#This Row],[Project Type]])</f>
        <v>Urban Public Transport - Metro</v>
      </c>
      <c r="L43" s="7" t="s">
        <v>56</v>
      </c>
      <c r="M43" s="8">
        <v>3.5</v>
      </c>
      <c r="N43" s="8">
        <v>4419</v>
      </c>
      <c r="O43" s="8">
        <v>3057.5848608380347</v>
      </c>
      <c r="P43" s="8">
        <v>2844.2790985070592</v>
      </c>
      <c r="Q43" s="14">
        <v>812.65117100201689</v>
      </c>
      <c r="R43" s="10">
        <f>DATE(Table2[[#This Row],[Year of Study/Estimate]],1,1)</f>
        <v>43101</v>
      </c>
      <c r="S43" s="7">
        <v>2018</v>
      </c>
      <c r="T43" s="7" t="s">
        <v>57</v>
      </c>
      <c r="U43" s="11" t="s">
        <v>58</v>
      </c>
      <c r="V43" s="11" t="s">
        <v>167</v>
      </c>
      <c r="W43" s="6" t="s">
        <v>60</v>
      </c>
    </row>
    <row r="44" spans="1:23" ht="13" x14ac:dyDescent="0.15">
      <c r="A44" s="6">
        <v>42</v>
      </c>
      <c r="B44" s="7" t="s">
        <v>168</v>
      </c>
      <c r="C44" s="7" t="s">
        <v>169</v>
      </c>
      <c r="D44" s="7" t="s">
        <v>170</v>
      </c>
      <c r="E44" s="7" t="s">
        <v>94</v>
      </c>
      <c r="F44" s="7" t="s">
        <v>15</v>
      </c>
      <c r="G44" s="7" t="s">
        <v>9</v>
      </c>
      <c r="H44" s="7" t="s">
        <v>171</v>
      </c>
      <c r="I44" s="7" t="s">
        <v>27</v>
      </c>
      <c r="J44" s="7" t="s">
        <v>25</v>
      </c>
      <c r="K44" s="7" t="str">
        <f>Table2[[#This Row],[Typology (predominant)]]&amp;" - "&amp;IF(Table2[[#This Row],[Project Type]]="New 2L Highway with Climate Proofing","New 2L Highway",Table2[[#This Row],[Project Type]])</f>
        <v>Urban Public Transport - Metro</v>
      </c>
      <c r="L44" s="7" t="s">
        <v>56</v>
      </c>
      <c r="M44" s="8">
        <v>20</v>
      </c>
      <c r="N44" s="8">
        <v>220000</v>
      </c>
      <c r="O44" s="8">
        <v>2635.7974239638902</v>
      </c>
      <c r="P44" s="8">
        <v>7235.0565829145235</v>
      </c>
      <c r="Q44" s="14">
        <v>361.7528291457262</v>
      </c>
      <c r="R44" s="10">
        <f>DATE(Table2[[#This Row],[Year of Study/Estimate]],1,1)</f>
        <v>43101</v>
      </c>
      <c r="S44" s="7">
        <v>2018</v>
      </c>
      <c r="T44" s="7" t="s">
        <v>57</v>
      </c>
      <c r="U44" s="11" t="s">
        <v>58</v>
      </c>
      <c r="V44" s="11" t="s">
        <v>172</v>
      </c>
      <c r="W44" s="6" t="s">
        <v>60</v>
      </c>
    </row>
    <row r="45" spans="1:23" ht="13" x14ac:dyDescent="0.15">
      <c r="A45" s="6">
        <v>43</v>
      </c>
      <c r="B45" s="7" t="s">
        <v>168</v>
      </c>
      <c r="C45" s="7" t="s">
        <v>169</v>
      </c>
      <c r="D45" s="7" t="s">
        <v>170</v>
      </c>
      <c r="E45" s="7" t="s">
        <v>94</v>
      </c>
      <c r="F45" s="7" t="s">
        <v>15</v>
      </c>
      <c r="G45" s="7" t="s">
        <v>9</v>
      </c>
      <c r="H45" s="7" t="s">
        <v>173</v>
      </c>
      <c r="I45" s="7" t="s">
        <v>27</v>
      </c>
      <c r="J45" s="7" t="s">
        <v>25</v>
      </c>
      <c r="K45" s="7" t="str">
        <f>Table2[[#This Row],[Typology (predominant)]]&amp;" - "&amp;IF(Table2[[#This Row],[Project Type]]="New 2L Highway with Climate Proofing","New 2L Highway",Table2[[#This Row],[Project Type]])</f>
        <v>Urban Public Transport - Metro</v>
      </c>
      <c r="L45" s="7" t="s">
        <v>56</v>
      </c>
      <c r="M45" s="8">
        <v>31.2</v>
      </c>
      <c r="N45" s="8">
        <v>525610</v>
      </c>
      <c r="O45" s="8">
        <v>6193.0173369177091</v>
      </c>
      <c r="P45" s="8">
        <v>15963.864556958781</v>
      </c>
      <c r="Q45" s="14">
        <v>511.66232554355065</v>
      </c>
      <c r="R45" s="10">
        <f>DATE(Table2[[#This Row],[Year of Study/Estimate]],1,1)</f>
        <v>44927</v>
      </c>
      <c r="S45" s="7">
        <v>2023</v>
      </c>
      <c r="T45" s="7" t="s">
        <v>57</v>
      </c>
      <c r="U45" s="11" t="s">
        <v>58</v>
      </c>
      <c r="V45" s="11" t="s">
        <v>174</v>
      </c>
      <c r="W45" s="6" t="s">
        <v>60</v>
      </c>
    </row>
    <row r="46" spans="1:23" ht="13" x14ac:dyDescent="0.15">
      <c r="A46" s="6">
        <v>44</v>
      </c>
      <c r="B46" s="7" t="s">
        <v>168</v>
      </c>
      <c r="C46" s="7" t="s">
        <v>169</v>
      </c>
      <c r="D46" s="7" t="s">
        <v>170</v>
      </c>
      <c r="E46" s="7" t="s">
        <v>94</v>
      </c>
      <c r="F46" s="7" t="s">
        <v>15</v>
      </c>
      <c r="G46" s="7" t="s">
        <v>9</v>
      </c>
      <c r="H46" s="7" t="s">
        <v>175</v>
      </c>
      <c r="I46" s="7" t="s">
        <v>27</v>
      </c>
      <c r="J46" s="7" t="s">
        <v>25</v>
      </c>
      <c r="K46" s="7" t="str">
        <f>Table2[[#This Row],[Typology (predominant)]]&amp;" - "&amp;IF(Table2[[#This Row],[Project Type]]="New 2L Highway with Climate Proofing","New 2L Highway",Table2[[#This Row],[Project Type]])</f>
        <v>Urban Public Transport - Metro</v>
      </c>
      <c r="L46" s="7" t="s">
        <v>56</v>
      </c>
      <c r="M46" s="8">
        <v>19.600000000000001</v>
      </c>
      <c r="N46" s="8">
        <v>412380</v>
      </c>
      <c r="O46" s="8">
        <v>4858.8810893973186</v>
      </c>
      <c r="P46" s="8">
        <v>12524.834888983585</v>
      </c>
      <c r="Q46" s="14">
        <v>639.0221882134482</v>
      </c>
      <c r="R46" s="10">
        <f>DATE(Table2[[#This Row],[Year of Study/Estimate]],1,1)</f>
        <v>45292</v>
      </c>
      <c r="S46" s="7">
        <v>2024</v>
      </c>
      <c r="T46" s="7" t="s">
        <v>57</v>
      </c>
      <c r="U46" s="11" t="s">
        <v>58</v>
      </c>
      <c r="V46" s="11" t="s">
        <v>174</v>
      </c>
      <c r="W46" s="6" t="s">
        <v>60</v>
      </c>
    </row>
    <row r="47" spans="1:23" ht="13" x14ac:dyDescent="0.15">
      <c r="A47" s="6">
        <v>45</v>
      </c>
      <c r="B47" s="7" t="s">
        <v>176</v>
      </c>
      <c r="C47" s="7" t="s">
        <v>177</v>
      </c>
      <c r="D47" s="7" t="s">
        <v>178</v>
      </c>
      <c r="E47" s="7" t="s">
        <v>73</v>
      </c>
      <c r="F47" s="7" t="s">
        <v>15</v>
      </c>
      <c r="G47" s="7" t="s">
        <v>10</v>
      </c>
      <c r="H47" s="7" t="s">
        <v>179</v>
      </c>
      <c r="I47" s="7" t="s">
        <v>27</v>
      </c>
      <c r="J47" s="7" t="s">
        <v>25</v>
      </c>
      <c r="K47" s="7" t="str">
        <f>Table2[[#This Row],[Typology (predominant)]]&amp;" - "&amp;IF(Table2[[#This Row],[Project Type]]="New 2L Highway with Climate Proofing","New 2L Highway",Table2[[#This Row],[Project Type]])</f>
        <v>Urban Public Transport - Metro</v>
      </c>
      <c r="L47" s="7" t="s">
        <v>56</v>
      </c>
      <c r="M47" s="8">
        <v>15.7</v>
      </c>
      <c r="N47" s="8">
        <v>13776070</v>
      </c>
      <c r="O47" s="8">
        <v>1035.1466570443401</v>
      </c>
      <c r="P47" s="8">
        <v>2824.292498665855</v>
      </c>
      <c r="Q47" s="14">
        <v>179.89124195323919</v>
      </c>
      <c r="R47" s="10">
        <f>DATE(Table2[[#This Row],[Year of Study/Estimate]],1,1)</f>
        <v>42370</v>
      </c>
      <c r="S47" s="7">
        <v>2016</v>
      </c>
      <c r="T47" s="7" t="s">
        <v>57</v>
      </c>
      <c r="U47" s="11" t="s">
        <v>58</v>
      </c>
      <c r="V47" s="11" t="s">
        <v>180</v>
      </c>
      <c r="W47" s="6" t="s">
        <v>60</v>
      </c>
    </row>
    <row r="48" spans="1:23" ht="13" x14ac:dyDescent="0.15">
      <c r="A48" s="6">
        <v>46</v>
      </c>
      <c r="B48" s="7" t="s">
        <v>181</v>
      </c>
      <c r="C48" s="7" t="s">
        <v>182</v>
      </c>
      <c r="D48" s="7" t="s">
        <v>183</v>
      </c>
      <c r="E48" s="7" t="s">
        <v>73</v>
      </c>
      <c r="F48" s="7" t="s">
        <v>14</v>
      </c>
      <c r="G48" s="7" t="s">
        <v>10</v>
      </c>
      <c r="H48" s="7" t="s">
        <v>184</v>
      </c>
      <c r="I48" s="7" t="s">
        <v>27</v>
      </c>
      <c r="J48" s="7" t="s">
        <v>25</v>
      </c>
      <c r="K48" s="7" t="str">
        <f>Table2[[#This Row],[Typology (predominant)]]&amp;" - "&amp;IF(Table2[[#This Row],[Project Type]]="New 2L Highway with Climate Proofing","New 2L Highway",Table2[[#This Row],[Project Type]])</f>
        <v>Urban Public Transport - Metro</v>
      </c>
      <c r="L48" s="7" t="s">
        <v>56</v>
      </c>
      <c r="M48" s="8">
        <v>12.8</v>
      </c>
      <c r="N48" s="8">
        <v>21904</v>
      </c>
      <c r="O48" s="8">
        <v>634.56415212295565</v>
      </c>
      <c r="P48" s="8">
        <v>1773.7355682156076</v>
      </c>
      <c r="Q48" s="14">
        <v>138.57309126684433</v>
      </c>
      <c r="R48" s="10">
        <f>DATE(Table2[[#This Row],[Year of Study/Estimate]],1,1)</f>
        <v>39083</v>
      </c>
      <c r="S48" s="7">
        <v>2007</v>
      </c>
      <c r="T48" s="7" t="s">
        <v>57</v>
      </c>
      <c r="U48" s="11" t="s">
        <v>58</v>
      </c>
      <c r="V48" s="11" t="s">
        <v>185</v>
      </c>
      <c r="W48" s="6" t="s">
        <v>60</v>
      </c>
    </row>
    <row r="49" spans="1:23" ht="13" x14ac:dyDescent="0.15">
      <c r="A49" s="6">
        <v>47</v>
      </c>
      <c r="B49" s="7" t="s">
        <v>181</v>
      </c>
      <c r="C49" s="7" t="s">
        <v>182</v>
      </c>
      <c r="D49" s="7" t="s">
        <v>183</v>
      </c>
      <c r="E49" s="7" t="s">
        <v>73</v>
      </c>
      <c r="F49" s="7" t="s">
        <v>14</v>
      </c>
      <c r="G49" s="7" t="s">
        <v>10</v>
      </c>
      <c r="H49" s="7" t="s">
        <v>186</v>
      </c>
      <c r="I49" s="7" t="s">
        <v>27</v>
      </c>
      <c r="J49" s="7" t="s">
        <v>25</v>
      </c>
      <c r="K49" s="7" t="str">
        <f>Table2[[#This Row],[Typology (predominant)]]&amp;" - "&amp;IF(Table2[[#This Row],[Project Type]]="New 2L Highway with Climate Proofing","New 2L Highway",Table2[[#This Row],[Project Type]])</f>
        <v>Urban Public Transport - Metro</v>
      </c>
      <c r="L49" s="7" t="s">
        <v>56</v>
      </c>
      <c r="M49" s="8">
        <v>19</v>
      </c>
      <c r="N49" s="8">
        <v>58862</v>
      </c>
      <c r="O49" s="8">
        <v>1734.3054709906755</v>
      </c>
      <c r="P49" s="8">
        <v>4429.9421206910238</v>
      </c>
      <c r="Q49" s="14">
        <v>233.1548484574223</v>
      </c>
      <c r="R49" s="10">
        <f>DATE(Table2[[#This Row],[Year of Study/Estimate]],1,1)</f>
        <v>42736</v>
      </c>
      <c r="S49" s="7">
        <v>2017</v>
      </c>
      <c r="T49" s="7" t="s">
        <v>57</v>
      </c>
      <c r="U49" s="11" t="s">
        <v>58</v>
      </c>
      <c r="V49" s="11" t="s">
        <v>185</v>
      </c>
      <c r="W49" s="6" t="s">
        <v>60</v>
      </c>
    </row>
    <row r="50" spans="1:23" ht="13" x14ac:dyDescent="0.15">
      <c r="A50" s="6">
        <v>48</v>
      </c>
      <c r="B50" s="7" t="s">
        <v>181</v>
      </c>
      <c r="C50" s="7" t="s">
        <v>182</v>
      </c>
      <c r="D50" s="7" t="s">
        <v>183</v>
      </c>
      <c r="E50" s="7" t="s">
        <v>73</v>
      </c>
      <c r="F50" s="7" t="s">
        <v>14</v>
      </c>
      <c r="G50" s="7" t="s">
        <v>10</v>
      </c>
      <c r="H50" s="7" t="s">
        <v>187</v>
      </c>
      <c r="I50" s="7" t="s">
        <v>27</v>
      </c>
      <c r="J50" s="7" t="s">
        <v>25</v>
      </c>
      <c r="K50" s="7" t="str">
        <f>Table2[[#This Row],[Typology (predominant)]]&amp;" - "&amp;IF(Table2[[#This Row],[Project Type]]="New 2L Highway with Climate Proofing","New 2L Highway",Table2[[#This Row],[Project Type]])</f>
        <v>Urban Public Transport - Metro</v>
      </c>
      <c r="L50" s="7" t="s">
        <v>56</v>
      </c>
      <c r="M50" s="8">
        <v>26.9</v>
      </c>
      <c r="N50" s="8">
        <v>71687</v>
      </c>
      <c r="O50" s="8">
        <v>2093.1906409332378</v>
      </c>
      <c r="P50" s="8">
        <v>5521.1502225815493</v>
      </c>
      <c r="Q50" s="14">
        <v>205.24722017031783</v>
      </c>
      <c r="R50" s="10">
        <f>DATE(Table2[[#This Row],[Year of Study/Estimate]],1,1)</f>
        <v>42005</v>
      </c>
      <c r="S50" s="7">
        <v>2015</v>
      </c>
      <c r="T50" s="7" t="s">
        <v>57</v>
      </c>
      <c r="U50" s="11" t="s">
        <v>58</v>
      </c>
      <c r="V50" s="11" t="s">
        <v>188</v>
      </c>
      <c r="W50" s="6" t="s">
        <v>60</v>
      </c>
    </row>
    <row r="51" spans="1:23" ht="13" x14ac:dyDescent="0.15">
      <c r="A51" s="6">
        <v>49</v>
      </c>
      <c r="B51" s="7" t="s">
        <v>181</v>
      </c>
      <c r="C51" s="7" t="s">
        <v>182</v>
      </c>
      <c r="D51" s="7" t="s">
        <v>183</v>
      </c>
      <c r="E51" s="7" t="s">
        <v>73</v>
      </c>
      <c r="F51" s="7" t="s">
        <v>14</v>
      </c>
      <c r="G51" s="7" t="s">
        <v>10</v>
      </c>
      <c r="H51" s="7" t="s">
        <v>189</v>
      </c>
      <c r="I51" s="7" t="s">
        <v>27</v>
      </c>
      <c r="J51" s="7" t="s">
        <v>25</v>
      </c>
      <c r="K51" s="7" t="str">
        <f>Table2[[#This Row],[Typology (predominant)]]&amp;" - "&amp;IF(Table2[[#This Row],[Project Type]]="New 2L Highway with Climate Proofing","New 2L Highway",Table2[[#This Row],[Project Type]])</f>
        <v>Urban Public Transport - Metro</v>
      </c>
      <c r="L51" s="7" t="s">
        <v>56</v>
      </c>
      <c r="M51" s="8">
        <v>22.1</v>
      </c>
      <c r="N51" s="8">
        <v>48386</v>
      </c>
      <c r="O51" s="8">
        <v>1546.1911316876306</v>
      </c>
      <c r="P51" s="8">
        <v>3809.980159096885</v>
      </c>
      <c r="Q51" s="14">
        <v>172.39729226682738</v>
      </c>
      <c r="R51" s="10">
        <f>DATE(Table2[[#This Row],[Year of Study/Estimate]],1,1)</f>
        <v>43831</v>
      </c>
      <c r="S51" s="7">
        <v>2020</v>
      </c>
      <c r="T51" s="7" t="s">
        <v>75</v>
      </c>
      <c r="U51" s="11" t="s">
        <v>58</v>
      </c>
      <c r="V51" s="11" t="s">
        <v>190</v>
      </c>
      <c r="W51" s="6" t="s">
        <v>60</v>
      </c>
    </row>
    <row r="52" spans="1:23" ht="13" x14ac:dyDescent="0.15">
      <c r="A52" s="6">
        <v>50</v>
      </c>
      <c r="B52" s="7" t="s">
        <v>181</v>
      </c>
      <c r="C52" s="7" t="s">
        <v>182</v>
      </c>
      <c r="D52" s="7" t="s">
        <v>183</v>
      </c>
      <c r="E52" s="7" t="s">
        <v>73</v>
      </c>
      <c r="F52" s="7" t="s">
        <v>14</v>
      </c>
      <c r="G52" s="7" t="s">
        <v>10</v>
      </c>
      <c r="H52" s="7" t="s">
        <v>191</v>
      </c>
      <c r="I52" s="7" t="s">
        <v>27</v>
      </c>
      <c r="J52" s="7" t="s">
        <v>25</v>
      </c>
      <c r="K52" s="7" t="str">
        <f>Table2[[#This Row],[Typology (predominant)]]&amp;" - "&amp;IF(Table2[[#This Row],[Project Type]]="New 2L Highway with Climate Proofing","New 2L Highway",Table2[[#This Row],[Project Type]])</f>
        <v>Urban Public Transport - Metro</v>
      </c>
      <c r="L52" s="7" t="s">
        <v>56</v>
      </c>
      <c r="M52" s="8">
        <v>34.5</v>
      </c>
      <c r="N52" s="8">
        <v>56725</v>
      </c>
      <c r="O52" s="8">
        <v>1827.0329893049586</v>
      </c>
      <c r="P52" s="8">
        <v>4374.8523210703661</v>
      </c>
      <c r="Q52" s="14">
        <v>126.80731365421352</v>
      </c>
      <c r="R52" s="10">
        <f>DATE(Table2[[#This Row],[Year of Study/Estimate]],1,1)</f>
        <v>43466</v>
      </c>
      <c r="S52" s="7">
        <v>2019</v>
      </c>
      <c r="T52" s="7" t="s">
        <v>57</v>
      </c>
      <c r="U52" s="11" t="s">
        <v>58</v>
      </c>
      <c r="V52" s="11" t="s">
        <v>192</v>
      </c>
      <c r="W52" s="6" t="s">
        <v>60</v>
      </c>
    </row>
    <row r="53" spans="1:23" ht="13" x14ac:dyDescent="0.15">
      <c r="A53" s="6">
        <v>51</v>
      </c>
      <c r="B53" s="7" t="s">
        <v>181</v>
      </c>
      <c r="C53" s="7" t="s">
        <v>182</v>
      </c>
      <c r="D53" s="7" t="s">
        <v>183</v>
      </c>
      <c r="E53" s="7" t="s">
        <v>73</v>
      </c>
      <c r="F53" s="7" t="s">
        <v>14</v>
      </c>
      <c r="G53" s="7" t="s">
        <v>10</v>
      </c>
      <c r="H53" s="7" t="s">
        <v>193</v>
      </c>
      <c r="I53" s="7" t="s">
        <v>27</v>
      </c>
      <c r="J53" s="7" t="s">
        <v>25</v>
      </c>
      <c r="K53" s="7" t="str">
        <f>Table2[[#This Row],[Typology (predominant)]]&amp;" - "&amp;IF(Table2[[#This Row],[Project Type]]="New 2L Highway with Climate Proofing","New 2L Highway",Table2[[#This Row],[Project Type]])</f>
        <v>Urban Public Transport - Metro</v>
      </c>
      <c r="L53" s="7" t="s">
        <v>56</v>
      </c>
      <c r="M53" s="8">
        <v>30.4</v>
      </c>
      <c r="N53" s="8">
        <v>54768</v>
      </c>
      <c r="O53" s="8">
        <v>1764.0007537814715</v>
      </c>
      <c r="P53" s="8">
        <v>4223.9208800419892</v>
      </c>
      <c r="Q53" s="14">
        <v>138.94476579085492</v>
      </c>
      <c r="R53" s="10">
        <f>DATE(Table2[[#This Row],[Year of Study/Estimate]],1,1)</f>
        <v>43466</v>
      </c>
      <c r="S53" s="7">
        <v>2019</v>
      </c>
      <c r="T53" s="7" t="s">
        <v>57</v>
      </c>
      <c r="U53" s="11" t="s">
        <v>58</v>
      </c>
      <c r="V53" s="11" t="s">
        <v>194</v>
      </c>
      <c r="W53" s="6" t="s">
        <v>60</v>
      </c>
    </row>
    <row r="54" spans="1:23" ht="13" x14ac:dyDescent="0.15">
      <c r="A54" s="6">
        <v>52</v>
      </c>
      <c r="B54" s="7" t="s">
        <v>181</v>
      </c>
      <c r="C54" s="7" t="s">
        <v>182</v>
      </c>
      <c r="D54" s="7" t="s">
        <v>183</v>
      </c>
      <c r="E54" s="7" t="s">
        <v>73</v>
      </c>
      <c r="F54" s="7" t="s">
        <v>14</v>
      </c>
      <c r="G54" s="7" t="s">
        <v>10</v>
      </c>
      <c r="H54" s="7" t="s">
        <v>195</v>
      </c>
      <c r="I54" s="7" t="s">
        <v>27</v>
      </c>
      <c r="J54" s="7" t="s">
        <v>25</v>
      </c>
      <c r="K54" s="7" t="str">
        <f>Table2[[#This Row],[Typology (predominant)]]&amp;" - "&amp;IF(Table2[[#This Row],[Project Type]]="New 2L Highway with Climate Proofing","New 2L Highway",Table2[[#This Row],[Project Type]])</f>
        <v>Urban Public Transport - Metro</v>
      </c>
      <c r="L54" s="7" t="s">
        <v>56</v>
      </c>
      <c r="M54" s="8">
        <v>35.9</v>
      </c>
      <c r="N54" s="8">
        <v>235320</v>
      </c>
      <c r="O54" s="8">
        <v>7519.7308541465136</v>
      </c>
      <c r="P54" s="8">
        <v>18529.420308326356</v>
      </c>
      <c r="Q54" s="14">
        <v>516.13984145755865</v>
      </c>
      <c r="R54" s="10">
        <f>DATE(Table2[[#This Row],[Year of Study/Estimate]],1,1)</f>
        <v>44197</v>
      </c>
      <c r="S54" s="7">
        <v>2021</v>
      </c>
      <c r="T54" s="7" t="s">
        <v>57</v>
      </c>
      <c r="U54" s="11" t="s">
        <v>58</v>
      </c>
      <c r="V54" s="11" t="s">
        <v>196</v>
      </c>
      <c r="W54" s="6" t="s">
        <v>60</v>
      </c>
    </row>
    <row r="55" spans="1:23" ht="13" x14ac:dyDescent="0.15">
      <c r="A55" s="6">
        <v>53</v>
      </c>
      <c r="B55" s="7" t="s">
        <v>181</v>
      </c>
      <c r="C55" s="7" t="s">
        <v>182</v>
      </c>
      <c r="D55" s="7" t="s">
        <v>197</v>
      </c>
      <c r="E55" s="7" t="s">
        <v>73</v>
      </c>
      <c r="F55" s="7" t="s">
        <v>14</v>
      </c>
      <c r="G55" s="7" t="s">
        <v>10</v>
      </c>
      <c r="H55" s="7" t="s">
        <v>198</v>
      </c>
      <c r="I55" s="7" t="s">
        <v>126</v>
      </c>
      <c r="J55" s="7" t="s">
        <v>25</v>
      </c>
      <c r="K55" s="7" t="str">
        <f>Table2[[#This Row],[Typology (predominant)]]&amp;" - "&amp;IF(Table2[[#This Row],[Project Type]]="New 2L Highway with Climate Proofing","New 2L Highway",Table2[[#This Row],[Project Type]])</f>
        <v>Urban Public Transport - Light Rail</v>
      </c>
      <c r="L55" s="7" t="s">
        <v>56</v>
      </c>
      <c r="M55" s="8">
        <v>15.8</v>
      </c>
      <c r="N55" s="8">
        <v>27000</v>
      </c>
      <c r="O55" s="8">
        <v>862.7942081504159</v>
      </c>
      <c r="P55" s="8">
        <v>2126.0171184974147</v>
      </c>
      <c r="Q55" s="14">
        <v>134.5580454745199</v>
      </c>
      <c r="R55" s="10">
        <f>DATE(Table2[[#This Row],[Year of Study/Estimate]],1,1)</f>
        <v>45292</v>
      </c>
      <c r="S55" s="7">
        <v>2024</v>
      </c>
      <c r="T55" s="7" t="s">
        <v>57</v>
      </c>
      <c r="U55" s="11" t="s">
        <v>58</v>
      </c>
      <c r="V55" s="11" t="s">
        <v>199</v>
      </c>
      <c r="W55" s="6" t="s">
        <v>60</v>
      </c>
    </row>
    <row r="56" spans="1:23" ht="13" x14ac:dyDescent="0.15">
      <c r="A56" s="6">
        <v>54</v>
      </c>
      <c r="B56" s="7" t="s">
        <v>70</v>
      </c>
      <c r="C56" s="7" t="s">
        <v>71</v>
      </c>
      <c r="D56" s="7" t="s">
        <v>200</v>
      </c>
      <c r="E56" s="7" t="s">
        <v>73</v>
      </c>
      <c r="F56" s="7" t="s">
        <v>15</v>
      </c>
      <c r="G56" s="7" t="s">
        <v>10</v>
      </c>
      <c r="H56" s="7" t="s">
        <v>201</v>
      </c>
      <c r="I56" s="7" t="s">
        <v>27</v>
      </c>
      <c r="J56" s="7" t="s">
        <v>25</v>
      </c>
      <c r="K56" s="7" t="str">
        <f>Table2[[#This Row],[Typology (predominant)]]&amp;" - "&amp;IF(Table2[[#This Row],[Project Type]]="New 2L Highway with Climate Proofing","New 2L Highway",Table2[[#This Row],[Project Type]])</f>
        <v>Urban Public Transport - Metro</v>
      </c>
      <c r="L56" s="7" t="s">
        <v>56</v>
      </c>
      <c r="M56" s="8">
        <v>19.7</v>
      </c>
      <c r="N56" s="8">
        <v>43600000</v>
      </c>
      <c r="O56" s="8">
        <v>1987.6908294320056</v>
      </c>
      <c r="P56" s="8">
        <v>5650.3004613940411</v>
      </c>
      <c r="Q56" s="14">
        <v>286.81728230426603</v>
      </c>
      <c r="R56" s="10">
        <f>DATE(Table2[[#This Row],[Year of Study/Estimate]],1,1)</f>
        <v>42370</v>
      </c>
      <c r="S56" s="7">
        <v>2016</v>
      </c>
      <c r="T56" s="7" t="s">
        <v>57</v>
      </c>
      <c r="U56" s="11" t="s">
        <v>58</v>
      </c>
      <c r="V56" s="11" t="s">
        <v>202</v>
      </c>
      <c r="W56" s="6" t="s">
        <v>60</v>
      </c>
    </row>
    <row r="57" spans="1:23" ht="13" x14ac:dyDescent="0.15">
      <c r="A57" s="6">
        <v>55</v>
      </c>
      <c r="B57" s="7" t="s">
        <v>70</v>
      </c>
      <c r="C57" s="7" t="s">
        <v>71</v>
      </c>
      <c r="D57" s="7" t="s">
        <v>200</v>
      </c>
      <c r="E57" s="7" t="s">
        <v>73</v>
      </c>
      <c r="F57" s="7" t="s">
        <v>15</v>
      </c>
      <c r="G57" s="7" t="s">
        <v>10</v>
      </c>
      <c r="H57" s="7" t="s">
        <v>203</v>
      </c>
      <c r="I57" s="7" t="s">
        <v>27</v>
      </c>
      <c r="J57" s="7" t="s">
        <v>25</v>
      </c>
      <c r="K57" s="7" t="str">
        <f>Table2[[#This Row],[Typology (predominant)]]&amp;" - "&amp;IF(Table2[[#This Row],[Project Type]]="New 2L Highway with Climate Proofing","New 2L Highway",Table2[[#This Row],[Project Type]])</f>
        <v>Urban Public Transport - Metro</v>
      </c>
      <c r="L57" s="7" t="s">
        <v>56</v>
      </c>
      <c r="M57" s="8">
        <v>11.3</v>
      </c>
      <c r="N57" s="8">
        <v>48000000</v>
      </c>
      <c r="O57" s="8">
        <v>2068.219502146535</v>
      </c>
      <c r="P57" s="8">
        <v>5908.5122589652774</v>
      </c>
      <c r="Q57" s="14">
        <v>522.87719105887402</v>
      </c>
      <c r="R57" s="10">
        <f>DATE(Table2[[#This Row],[Year of Study/Estimate]],1,1)</f>
        <v>44927</v>
      </c>
      <c r="S57" s="7">
        <v>2023</v>
      </c>
      <c r="T57" s="7" t="s">
        <v>57</v>
      </c>
      <c r="U57" s="11" t="s">
        <v>58</v>
      </c>
      <c r="V57" s="11" t="s">
        <v>204</v>
      </c>
      <c r="W57" s="6" t="s">
        <v>60</v>
      </c>
    </row>
    <row r="58" spans="1:23" ht="13" x14ac:dyDescent="0.15">
      <c r="A58" s="6">
        <v>56</v>
      </c>
      <c r="B58" s="7" t="s">
        <v>70</v>
      </c>
      <c r="C58" s="7" t="s">
        <v>71</v>
      </c>
      <c r="D58" s="7" t="s">
        <v>200</v>
      </c>
      <c r="E58" s="7" t="s">
        <v>73</v>
      </c>
      <c r="F58" s="7" t="s">
        <v>15</v>
      </c>
      <c r="G58" s="7" t="s">
        <v>10</v>
      </c>
      <c r="H58" s="7" t="s">
        <v>205</v>
      </c>
      <c r="I58" s="7" t="s">
        <v>27</v>
      </c>
      <c r="J58" s="7" t="s">
        <v>25</v>
      </c>
      <c r="K58" s="7" t="str">
        <f>Table2[[#This Row],[Typology (predominant)]]&amp;" - "&amp;IF(Table2[[#This Row],[Project Type]]="New 2L Highway with Climate Proofing","New 2L Highway",Table2[[#This Row],[Project Type]])</f>
        <v>Urban Public Transport - Metro</v>
      </c>
      <c r="L58" s="7" t="s">
        <v>56</v>
      </c>
      <c r="M58" s="8">
        <v>8.9</v>
      </c>
      <c r="N58" s="8">
        <v>41600000</v>
      </c>
      <c r="O58" s="8">
        <v>1792.4569018603302</v>
      </c>
      <c r="P58" s="8">
        <v>5120.7106244365741</v>
      </c>
      <c r="Q58" s="14">
        <v>575.36074431871612</v>
      </c>
      <c r="R58" s="10">
        <f>DATE(Table2[[#This Row],[Year of Study/Estimate]],1,1)</f>
        <v>46388</v>
      </c>
      <c r="S58" s="7">
        <v>2027</v>
      </c>
      <c r="T58" s="7" t="s">
        <v>57</v>
      </c>
      <c r="U58" s="11" t="s">
        <v>58</v>
      </c>
      <c r="V58" s="11" t="s">
        <v>206</v>
      </c>
      <c r="W58" s="6" t="s">
        <v>60</v>
      </c>
    </row>
    <row r="59" spans="1:23" ht="13" x14ac:dyDescent="0.15">
      <c r="A59" s="6">
        <v>57</v>
      </c>
      <c r="B59" s="7" t="s">
        <v>207</v>
      </c>
      <c r="C59" s="7" t="s">
        <v>19</v>
      </c>
      <c r="D59" s="7" t="s">
        <v>208</v>
      </c>
      <c r="E59" s="7" t="s">
        <v>81</v>
      </c>
      <c r="F59" s="7" t="s">
        <v>13</v>
      </c>
      <c r="G59" s="7" t="s">
        <v>7</v>
      </c>
      <c r="H59" s="7" t="s">
        <v>209</v>
      </c>
      <c r="I59" s="7" t="s">
        <v>27</v>
      </c>
      <c r="J59" s="7" t="s">
        <v>25</v>
      </c>
      <c r="K59" s="7" t="str">
        <f>Table2[[#This Row],[Typology (predominant)]]&amp;" - "&amp;IF(Table2[[#This Row],[Project Type]]="New 2L Highway with Climate Proofing","New 2L Highway",Table2[[#This Row],[Project Type]])</f>
        <v>Urban Public Transport - Metro</v>
      </c>
      <c r="L59" s="7" t="s">
        <v>56</v>
      </c>
      <c r="M59" s="8">
        <v>2.4</v>
      </c>
      <c r="N59" s="8">
        <v>69000</v>
      </c>
      <c r="O59" s="8">
        <v>632.97139230525568</v>
      </c>
      <c r="P59" s="8">
        <v>607.81747885924915</v>
      </c>
      <c r="Q59" s="14">
        <v>253.25728285802049</v>
      </c>
      <c r="R59" s="10">
        <f>DATE(Table2[[#This Row],[Year of Study/Estimate]],1,1)</f>
        <v>43466</v>
      </c>
      <c r="S59" s="7">
        <v>2019</v>
      </c>
      <c r="T59" s="7" t="s">
        <v>57</v>
      </c>
      <c r="U59" s="11" t="s">
        <v>58</v>
      </c>
      <c r="V59" s="11" t="s">
        <v>210</v>
      </c>
      <c r="W59" s="6" t="s">
        <v>60</v>
      </c>
    </row>
    <row r="60" spans="1:23" ht="13" x14ac:dyDescent="0.15">
      <c r="A60" s="6">
        <v>58</v>
      </c>
      <c r="B60" s="7" t="s">
        <v>207</v>
      </c>
      <c r="C60" s="7" t="s">
        <v>19</v>
      </c>
      <c r="D60" s="7" t="s">
        <v>208</v>
      </c>
      <c r="E60" s="7" t="s">
        <v>81</v>
      </c>
      <c r="F60" s="7" t="s">
        <v>13</v>
      </c>
      <c r="G60" s="7" t="s">
        <v>7</v>
      </c>
      <c r="H60" s="7" t="s">
        <v>211</v>
      </c>
      <c r="I60" s="7" t="s">
        <v>27</v>
      </c>
      <c r="J60" s="7" t="s">
        <v>25</v>
      </c>
      <c r="K60" s="7" t="str">
        <f>Table2[[#This Row],[Typology (predominant)]]&amp;" - "&amp;IF(Table2[[#This Row],[Project Type]]="New 2L Highway with Climate Proofing","New 2L Highway",Table2[[#This Row],[Project Type]])</f>
        <v>Urban Public Transport - Metro</v>
      </c>
      <c r="L60" s="7" t="s">
        <v>56</v>
      </c>
      <c r="M60" s="8">
        <v>20.3</v>
      </c>
      <c r="N60" s="8">
        <v>120000</v>
      </c>
      <c r="O60" s="8">
        <v>1282.4611066509435</v>
      </c>
      <c r="P60" s="8">
        <v>960.74114646409907</v>
      </c>
      <c r="Q60" s="14">
        <v>47.327150072123104</v>
      </c>
      <c r="R60" s="10">
        <f>DATE(Table2[[#This Row],[Year of Study/Estimate]],1,1)</f>
        <v>39814</v>
      </c>
      <c r="S60" s="7">
        <v>2009</v>
      </c>
      <c r="T60" s="7" t="s">
        <v>57</v>
      </c>
      <c r="U60" s="11" t="s">
        <v>58</v>
      </c>
      <c r="V60" s="11" t="s">
        <v>210</v>
      </c>
      <c r="W60" s="6" t="s">
        <v>60</v>
      </c>
    </row>
    <row r="61" spans="1:23" ht="13" x14ac:dyDescent="0.15">
      <c r="A61" s="6">
        <v>59</v>
      </c>
      <c r="B61" s="7" t="s">
        <v>207</v>
      </c>
      <c r="C61" s="7" t="s">
        <v>19</v>
      </c>
      <c r="D61" s="7" t="s">
        <v>208</v>
      </c>
      <c r="E61" s="7" t="s">
        <v>81</v>
      </c>
      <c r="F61" s="7" t="s">
        <v>13</v>
      </c>
      <c r="G61" s="7" t="s">
        <v>7</v>
      </c>
      <c r="H61" s="7" t="s">
        <v>212</v>
      </c>
      <c r="I61" s="7" t="s">
        <v>96</v>
      </c>
      <c r="J61" s="7" t="s">
        <v>25</v>
      </c>
      <c r="K61" s="7" t="str">
        <f>Table2[[#This Row],[Typology (predominant)]]&amp;" - "&amp;IF(Table2[[#This Row],[Project Type]]="New 2L Highway with Climate Proofing","New 2L Highway",Table2[[#This Row],[Project Type]])</f>
        <v>Urban Public Transport - Monorail</v>
      </c>
      <c r="L61" s="7" t="s">
        <v>56</v>
      </c>
      <c r="M61" s="8">
        <v>8.9</v>
      </c>
      <c r="N61" s="8">
        <v>105000</v>
      </c>
      <c r="O61" s="8">
        <v>963.21733611669333</v>
      </c>
      <c r="P61" s="8">
        <v>924.93964174233577</v>
      </c>
      <c r="Q61" s="14">
        <v>103.92580244295907</v>
      </c>
      <c r="R61" s="10">
        <f>DATE(Table2[[#This Row],[Year of Study/Estimate]],1,1)</f>
        <v>43466</v>
      </c>
      <c r="S61" s="7">
        <v>2019</v>
      </c>
      <c r="T61" s="7" t="s">
        <v>57</v>
      </c>
      <c r="U61" s="11" t="s">
        <v>58</v>
      </c>
      <c r="V61" s="11" t="s">
        <v>213</v>
      </c>
      <c r="W61" s="6" t="s">
        <v>60</v>
      </c>
    </row>
    <row r="62" spans="1:23" ht="13" x14ac:dyDescent="0.15">
      <c r="A62" s="6">
        <v>60</v>
      </c>
      <c r="B62" s="7" t="s">
        <v>207</v>
      </c>
      <c r="C62" s="7" t="s">
        <v>19</v>
      </c>
      <c r="D62" s="7" t="s">
        <v>214</v>
      </c>
      <c r="E62" s="7" t="s">
        <v>81</v>
      </c>
      <c r="F62" s="7" t="s">
        <v>13</v>
      </c>
      <c r="G62" s="7" t="s">
        <v>7</v>
      </c>
      <c r="H62" s="7" t="s">
        <v>215</v>
      </c>
      <c r="I62" s="7" t="s">
        <v>27</v>
      </c>
      <c r="J62" s="7" t="s">
        <v>25</v>
      </c>
      <c r="K62" s="7" t="str">
        <f>Table2[[#This Row],[Typology (predominant)]]&amp;" - "&amp;IF(Table2[[#This Row],[Project Type]]="New 2L Highway with Climate Proofing","New 2L Highway",Table2[[#This Row],[Project Type]])</f>
        <v>Urban Public Transport - Metro</v>
      </c>
      <c r="L62" s="7" t="s">
        <v>56</v>
      </c>
      <c r="M62" s="8">
        <v>8.9</v>
      </c>
      <c r="N62" s="8">
        <v>250000</v>
      </c>
      <c r="O62" s="8">
        <v>2310.6947355588113</v>
      </c>
      <c r="P62" s="8">
        <v>1660.0903184754454</v>
      </c>
      <c r="Q62" s="14">
        <v>186.52700207589274</v>
      </c>
      <c r="R62" s="10">
        <f>DATE(Table2[[#This Row],[Year of Study/Estimate]],1,1)</f>
        <v>37987</v>
      </c>
      <c r="S62" s="7">
        <v>2004</v>
      </c>
      <c r="T62" s="7" t="s">
        <v>57</v>
      </c>
      <c r="U62" s="11" t="s">
        <v>58</v>
      </c>
      <c r="V62" s="11" t="s">
        <v>216</v>
      </c>
      <c r="W62" s="6" t="s">
        <v>60</v>
      </c>
    </row>
    <row r="63" spans="1:23" ht="13" x14ac:dyDescent="0.15">
      <c r="A63" s="6">
        <v>61</v>
      </c>
      <c r="B63" s="7" t="s">
        <v>207</v>
      </c>
      <c r="C63" s="7" t="s">
        <v>19</v>
      </c>
      <c r="D63" s="7" t="s">
        <v>214</v>
      </c>
      <c r="E63" s="7" t="s">
        <v>81</v>
      </c>
      <c r="F63" s="7" t="s">
        <v>13</v>
      </c>
      <c r="G63" s="7" t="s">
        <v>7</v>
      </c>
      <c r="H63" s="7" t="s">
        <v>217</v>
      </c>
      <c r="I63" s="7" t="s">
        <v>27</v>
      </c>
      <c r="J63" s="7" t="s">
        <v>25</v>
      </c>
      <c r="K63" s="7" t="str">
        <f>Table2[[#This Row],[Typology (predominant)]]&amp;" - "&amp;IF(Table2[[#This Row],[Project Type]]="New 2L Highway with Climate Proofing","New 2L Highway",Table2[[#This Row],[Project Type]])</f>
        <v>Urban Public Transport - Metro</v>
      </c>
      <c r="L63" s="7" t="s">
        <v>56</v>
      </c>
      <c r="M63" s="8">
        <v>4.0999999999999996</v>
      </c>
      <c r="N63" s="8">
        <v>257000</v>
      </c>
      <c r="O63" s="8">
        <v>1963.2512869315847</v>
      </c>
      <c r="P63" s="8">
        <v>1347.4688230711831</v>
      </c>
      <c r="Q63" s="14">
        <v>328.65093245638616</v>
      </c>
      <c r="R63" s="10">
        <f>DATE(Table2[[#This Row],[Year of Study/Estimate]],1,1)</f>
        <v>35796</v>
      </c>
      <c r="S63" s="7">
        <v>1998</v>
      </c>
      <c r="T63" s="7" t="s">
        <v>57</v>
      </c>
      <c r="U63" s="11" t="s">
        <v>58</v>
      </c>
      <c r="V63" s="11" t="s">
        <v>218</v>
      </c>
      <c r="W63" s="6" t="s">
        <v>60</v>
      </c>
    </row>
    <row r="64" spans="1:23" ht="13" x14ac:dyDescent="0.15">
      <c r="A64" s="6">
        <v>62</v>
      </c>
      <c r="B64" s="7" t="s">
        <v>207</v>
      </c>
      <c r="C64" s="7" t="s">
        <v>19</v>
      </c>
      <c r="D64" s="7" t="s">
        <v>214</v>
      </c>
      <c r="E64" s="7" t="s">
        <v>81</v>
      </c>
      <c r="F64" s="7" t="s">
        <v>13</v>
      </c>
      <c r="G64" s="7" t="s">
        <v>7</v>
      </c>
      <c r="H64" s="7" t="s">
        <v>219</v>
      </c>
      <c r="I64" s="7" t="s">
        <v>27</v>
      </c>
      <c r="J64" s="7" t="s">
        <v>25</v>
      </c>
      <c r="K64" s="7" t="str">
        <f>Table2[[#This Row],[Typology (predominant)]]&amp;" - "&amp;IF(Table2[[#This Row],[Project Type]]="New 2L Highway with Climate Proofing","New 2L Highway",Table2[[#This Row],[Project Type]])</f>
        <v>Urban Public Transport - Metro</v>
      </c>
      <c r="L64" s="7" t="s">
        <v>56</v>
      </c>
      <c r="M64" s="8">
        <v>27.8</v>
      </c>
      <c r="N64" s="8">
        <v>988600</v>
      </c>
      <c r="O64" s="8">
        <v>8679.0249274395846</v>
      </c>
      <c r="P64" s="8">
        <v>5297.242213694266</v>
      </c>
      <c r="Q64" s="14">
        <v>190.54828106813906</v>
      </c>
      <c r="R64" s="10">
        <f>DATE(Table2[[#This Row],[Year of Study/Estimate]],1,1)</f>
        <v>36161</v>
      </c>
      <c r="S64" s="7">
        <v>1999</v>
      </c>
      <c r="T64" s="7" t="s">
        <v>57</v>
      </c>
      <c r="U64" s="11" t="s">
        <v>58</v>
      </c>
      <c r="V64" s="11" t="s">
        <v>220</v>
      </c>
      <c r="W64" s="6" t="s">
        <v>60</v>
      </c>
    </row>
    <row r="65" spans="1:23" ht="13" x14ac:dyDescent="0.15">
      <c r="A65" s="6">
        <v>63</v>
      </c>
      <c r="B65" s="7" t="s">
        <v>207</v>
      </c>
      <c r="C65" s="7" t="s">
        <v>19</v>
      </c>
      <c r="D65" s="7" t="s">
        <v>214</v>
      </c>
      <c r="E65" s="7" t="s">
        <v>81</v>
      </c>
      <c r="F65" s="7" t="s">
        <v>13</v>
      </c>
      <c r="G65" s="7" t="s">
        <v>7</v>
      </c>
      <c r="H65" s="7" t="s">
        <v>221</v>
      </c>
      <c r="I65" s="7" t="s">
        <v>27</v>
      </c>
      <c r="J65" s="7" t="s">
        <v>25</v>
      </c>
      <c r="K65" s="7" t="str">
        <f>Table2[[#This Row],[Typology (predominant)]]&amp;" - "&amp;IF(Table2[[#This Row],[Project Type]]="New 2L Highway with Climate Proofing","New 2L Highway",Table2[[#This Row],[Project Type]])</f>
        <v>Urban Public Transport - Metro</v>
      </c>
      <c r="L65" s="7" t="s">
        <v>56</v>
      </c>
      <c r="M65" s="8">
        <v>5.6</v>
      </c>
      <c r="N65" s="8">
        <v>300000</v>
      </c>
      <c r="O65" s="8">
        <v>2809.6574450897119</v>
      </c>
      <c r="P65" s="8">
        <v>2628.8478050996073</v>
      </c>
      <c r="Q65" s="14">
        <v>469.43710805350133</v>
      </c>
      <c r="R65" s="10">
        <f>DATE(Table2[[#This Row],[Year of Study/Estimate]],1,1)</f>
        <v>45658</v>
      </c>
      <c r="S65" s="7">
        <v>2025</v>
      </c>
      <c r="T65" s="7" t="s">
        <v>57</v>
      </c>
      <c r="U65" s="11" t="s">
        <v>58</v>
      </c>
      <c r="V65" s="11" t="s">
        <v>222</v>
      </c>
      <c r="W65" s="6" t="s">
        <v>60</v>
      </c>
    </row>
    <row r="66" spans="1:23" ht="13" x14ac:dyDescent="0.15">
      <c r="A66" s="6">
        <v>64</v>
      </c>
      <c r="B66" s="7" t="s">
        <v>207</v>
      </c>
      <c r="C66" s="7" t="s">
        <v>19</v>
      </c>
      <c r="D66" s="7" t="s">
        <v>214</v>
      </c>
      <c r="E66" s="7" t="s">
        <v>81</v>
      </c>
      <c r="F66" s="7" t="s">
        <v>13</v>
      </c>
      <c r="G66" s="7" t="s">
        <v>7</v>
      </c>
      <c r="H66" s="7" t="s">
        <v>223</v>
      </c>
      <c r="I66" s="7" t="s">
        <v>96</v>
      </c>
      <c r="J66" s="7" t="s">
        <v>25</v>
      </c>
      <c r="K66" s="7" t="str">
        <f>Table2[[#This Row],[Typology (predominant)]]&amp;" - "&amp;IF(Table2[[#This Row],[Project Type]]="New 2L Highway with Climate Proofing","New 2L Highway",Table2[[#This Row],[Project Type]])</f>
        <v>Urban Public Transport - Monorail</v>
      </c>
      <c r="L66" s="7" t="s">
        <v>56</v>
      </c>
      <c r="M66" s="8">
        <v>16</v>
      </c>
      <c r="N66" s="8">
        <v>242200</v>
      </c>
      <c r="O66" s="8">
        <v>2574.9636788278558</v>
      </c>
      <c r="P66" s="8">
        <v>1226.7405409617834</v>
      </c>
      <c r="Q66" s="14">
        <v>76.671283810111461</v>
      </c>
      <c r="R66" s="10">
        <f>DATE(Table2[[#This Row],[Year of Study/Estimate]],1,1)</f>
        <v>34700</v>
      </c>
      <c r="S66" s="7">
        <v>1995</v>
      </c>
      <c r="T66" s="7" t="s">
        <v>57</v>
      </c>
      <c r="U66" s="11" t="s">
        <v>58</v>
      </c>
      <c r="V66" s="11" t="s">
        <v>224</v>
      </c>
      <c r="W66" s="6" t="s">
        <v>60</v>
      </c>
    </row>
    <row r="67" spans="1:23" ht="13" x14ac:dyDescent="0.15">
      <c r="A67" s="6">
        <v>65</v>
      </c>
      <c r="B67" s="7" t="s">
        <v>207</v>
      </c>
      <c r="C67" s="7" t="s">
        <v>19</v>
      </c>
      <c r="D67" s="7" t="s">
        <v>214</v>
      </c>
      <c r="E67" s="7" t="s">
        <v>81</v>
      </c>
      <c r="F67" s="7" t="s">
        <v>13</v>
      </c>
      <c r="G67" s="7" t="s">
        <v>7</v>
      </c>
      <c r="H67" s="7" t="s">
        <v>225</v>
      </c>
      <c r="I67" s="7" t="s">
        <v>96</v>
      </c>
      <c r="J67" s="7" t="s">
        <v>25</v>
      </c>
      <c r="K67" s="7" t="str">
        <f>Table2[[#This Row],[Typology (predominant)]]&amp;" - "&amp;IF(Table2[[#This Row],[Project Type]]="New 2L Highway with Climate Proofing","New 2L Highway",Table2[[#This Row],[Project Type]])</f>
        <v>Urban Public Transport - Monorail</v>
      </c>
      <c r="L67" s="7" t="s">
        <v>56</v>
      </c>
      <c r="M67" s="8">
        <v>3</v>
      </c>
      <c r="N67" s="8">
        <v>109500</v>
      </c>
      <c r="O67" s="8">
        <v>1025.5249674577449</v>
      </c>
      <c r="P67" s="8">
        <v>959.52944886135663</v>
      </c>
      <c r="Q67" s="14">
        <v>319.84314962045221</v>
      </c>
      <c r="R67" s="10">
        <f>DATE(Table2[[#This Row],[Year of Study/Estimate]],1,1)</f>
        <v>43831</v>
      </c>
      <c r="S67" s="7">
        <v>2020</v>
      </c>
      <c r="T67" s="7" t="s">
        <v>57</v>
      </c>
      <c r="U67" s="11" t="s">
        <v>58</v>
      </c>
      <c r="V67" s="11" t="s">
        <v>226</v>
      </c>
      <c r="W67" s="6" t="s">
        <v>60</v>
      </c>
    </row>
    <row r="68" spans="1:23" ht="13" x14ac:dyDescent="0.15">
      <c r="A68" s="6">
        <v>66</v>
      </c>
      <c r="B68" s="7" t="s">
        <v>207</v>
      </c>
      <c r="C68" s="7" t="s">
        <v>19</v>
      </c>
      <c r="D68" s="7" t="s">
        <v>214</v>
      </c>
      <c r="E68" s="7" t="s">
        <v>81</v>
      </c>
      <c r="F68" s="7" t="s">
        <v>13</v>
      </c>
      <c r="G68" s="7" t="s">
        <v>7</v>
      </c>
      <c r="H68" s="7" t="s">
        <v>227</v>
      </c>
      <c r="I68" s="7" t="s">
        <v>27</v>
      </c>
      <c r="J68" s="7" t="s">
        <v>25</v>
      </c>
      <c r="K68" s="7" t="str">
        <f>Table2[[#This Row],[Typology (predominant)]]&amp;" - "&amp;IF(Table2[[#This Row],[Project Type]]="New 2L Highway with Climate Proofing","New 2L Highway",Table2[[#This Row],[Project Type]])</f>
        <v>Urban Public Transport - Metro</v>
      </c>
      <c r="L68" s="7" t="s">
        <v>56</v>
      </c>
      <c r="M68" s="8">
        <v>3.8</v>
      </c>
      <c r="N68" s="8">
        <v>40000</v>
      </c>
      <c r="O68" s="8">
        <v>501.20904256427934</v>
      </c>
      <c r="P68" s="8">
        <v>344.52097441969664</v>
      </c>
      <c r="Q68" s="14">
        <v>90.663414320972805</v>
      </c>
      <c r="R68" s="10">
        <f>DATE(Table2[[#This Row],[Year of Study/Estimate]],1,1)</f>
        <v>40544</v>
      </c>
      <c r="S68" s="7">
        <v>2011</v>
      </c>
      <c r="T68" s="7" t="s">
        <v>57</v>
      </c>
      <c r="U68" s="11" t="s">
        <v>58</v>
      </c>
      <c r="V68" s="11" t="s">
        <v>228</v>
      </c>
      <c r="W68" s="6" t="s">
        <v>60</v>
      </c>
    </row>
    <row r="69" spans="1:23" ht="13" x14ac:dyDescent="0.15">
      <c r="A69" s="6">
        <v>67</v>
      </c>
      <c r="B69" s="7" t="s">
        <v>207</v>
      </c>
      <c r="C69" s="7" t="s">
        <v>19</v>
      </c>
      <c r="D69" s="7" t="s">
        <v>214</v>
      </c>
      <c r="E69" s="7" t="s">
        <v>81</v>
      </c>
      <c r="F69" s="7" t="s">
        <v>13</v>
      </c>
      <c r="G69" s="7" t="s">
        <v>7</v>
      </c>
      <c r="H69" s="7" t="s">
        <v>229</v>
      </c>
      <c r="I69" s="7" t="s">
        <v>27</v>
      </c>
      <c r="J69" s="7" t="s">
        <v>25</v>
      </c>
      <c r="K69" s="7" t="str">
        <f>Table2[[#This Row],[Typology (predominant)]]&amp;" - "&amp;IF(Table2[[#This Row],[Project Type]]="New 2L Highway with Climate Proofing","New 2L Highway",Table2[[#This Row],[Project Type]])</f>
        <v>Urban Public Transport - Metro</v>
      </c>
      <c r="L69" s="7" t="s">
        <v>56</v>
      </c>
      <c r="M69" s="8">
        <v>2.7</v>
      </c>
      <c r="N69" s="8">
        <v>111400</v>
      </c>
      <c r="O69" s="8">
        <v>1051.4911533416923</v>
      </c>
      <c r="P69" s="8">
        <v>1020.3178812265724</v>
      </c>
      <c r="Q69" s="14">
        <v>377.89551156539716</v>
      </c>
      <c r="R69" s="10">
        <f>DATE(Table2[[#This Row],[Year of Study/Estimate]],1,1)</f>
        <v>41640</v>
      </c>
      <c r="S69" s="7">
        <v>2014</v>
      </c>
      <c r="T69" s="7" t="s">
        <v>57</v>
      </c>
      <c r="U69" s="11" t="s">
        <v>58</v>
      </c>
      <c r="V69" s="11" t="s">
        <v>230</v>
      </c>
      <c r="W69" s="6" t="s">
        <v>60</v>
      </c>
    </row>
    <row r="70" spans="1:23" ht="13" x14ac:dyDescent="0.15">
      <c r="A70" s="6">
        <v>68</v>
      </c>
      <c r="B70" s="7" t="s">
        <v>207</v>
      </c>
      <c r="C70" s="7" t="s">
        <v>19</v>
      </c>
      <c r="D70" s="7" t="s">
        <v>214</v>
      </c>
      <c r="E70" s="7" t="s">
        <v>81</v>
      </c>
      <c r="F70" s="7" t="s">
        <v>13</v>
      </c>
      <c r="G70" s="7" t="s">
        <v>7</v>
      </c>
      <c r="H70" s="7" t="s">
        <v>231</v>
      </c>
      <c r="I70" s="7" t="s">
        <v>27</v>
      </c>
      <c r="J70" s="7" t="s">
        <v>25</v>
      </c>
      <c r="K70" s="7" t="str">
        <f>Table2[[#This Row],[Typology (predominant)]]&amp;" - "&amp;IF(Table2[[#This Row],[Project Type]]="New 2L Highway with Climate Proofing","New 2L Highway",Table2[[#This Row],[Project Type]])</f>
        <v>Urban Public Transport - Metro</v>
      </c>
      <c r="L70" s="7" t="s">
        <v>56</v>
      </c>
      <c r="M70" s="8">
        <v>10</v>
      </c>
      <c r="N70" s="8">
        <v>290800</v>
      </c>
      <c r="O70" s="8">
        <v>2672.9685473483487</v>
      </c>
      <c r="P70" s="8">
        <v>2530.2585158512866</v>
      </c>
      <c r="Q70" s="14">
        <v>253.02585158512866</v>
      </c>
      <c r="R70" s="10">
        <f>DATE(Table2[[#This Row],[Year of Study/Estimate]],1,1)</f>
        <v>42370</v>
      </c>
      <c r="S70" s="7">
        <v>2016</v>
      </c>
      <c r="T70" s="7" t="s">
        <v>57</v>
      </c>
      <c r="U70" s="11" t="s">
        <v>58</v>
      </c>
      <c r="V70" s="11" t="s">
        <v>232</v>
      </c>
      <c r="W70" s="6" t="s">
        <v>60</v>
      </c>
    </row>
    <row r="71" spans="1:23" ht="13" x14ac:dyDescent="0.15">
      <c r="A71" s="6">
        <v>69</v>
      </c>
      <c r="B71" s="7" t="s">
        <v>207</v>
      </c>
      <c r="C71" s="7" t="s">
        <v>19</v>
      </c>
      <c r="D71" s="7" t="s">
        <v>233</v>
      </c>
      <c r="E71" s="7" t="s">
        <v>81</v>
      </c>
      <c r="F71" s="7" t="s">
        <v>13</v>
      </c>
      <c r="G71" s="7" t="s">
        <v>7</v>
      </c>
      <c r="H71" s="7" t="s">
        <v>234</v>
      </c>
      <c r="I71" s="7" t="s">
        <v>27</v>
      </c>
      <c r="J71" s="7" t="s">
        <v>25</v>
      </c>
      <c r="K71" s="7" t="str">
        <f>Table2[[#This Row],[Typology (predominant)]]&amp;" - "&amp;IF(Table2[[#This Row],[Project Type]]="New 2L Highway with Climate Proofing","New 2L Highway",Table2[[#This Row],[Project Type]])</f>
        <v>Urban Public Transport - Metro</v>
      </c>
      <c r="L71" s="7" t="s">
        <v>56</v>
      </c>
      <c r="M71" s="8">
        <v>1.6</v>
      </c>
      <c r="N71" s="8">
        <v>58700</v>
      </c>
      <c r="O71" s="8">
        <v>531.59128681393486</v>
      </c>
      <c r="P71" s="8">
        <v>514.29851504933833</v>
      </c>
      <c r="Q71" s="14">
        <v>321.43657190583644</v>
      </c>
      <c r="R71" s="10">
        <f>DATE(Table2[[#This Row],[Year of Study/Estimate]],1,1)</f>
        <v>43101</v>
      </c>
      <c r="S71" s="7">
        <v>2018</v>
      </c>
      <c r="T71" s="7" t="s">
        <v>57</v>
      </c>
      <c r="U71" s="11" t="s">
        <v>58</v>
      </c>
      <c r="V71" s="11" t="s">
        <v>235</v>
      </c>
      <c r="W71" s="6" t="s">
        <v>60</v>
      </c>
    </row>
    <row r="72" spans="1:23" ht="13" x14ac:dyDescent="0.15">
      <c r="A72" s="6">
        <v>70</v>
      </c>
      <c r="B72" s="7" t="s">
        <v>207</v>
      </c>
      <c r="C72" s="7" t="s">
        <v>19</v>
      </c>
      <c r="D72" s="7" t="s">
        <v>214</v>
      </c>
      <c r="E72" s="7" t="s">
        <v>81</v>
      </c>
      <c r="F72" s="7" t="s">
        <v>13</v>
      </c>
      <c r="G72" s="7" t="s">
        <v>7</v>
      </c>
      <c r="H72" s="7" t="s">
        <v>236</v>
      </c>
      <c r="I72" s="7" t="s">
        <v>27</v>
      </c>
      <c r="J72" s="7" t="s">
        <v>25</v>
      </c>
      <c r="K72" s="7" t="str">
        <f>Table2[[#This Row],[Typology (predominant)]]&amp;" - "&amp;IF(Table2[[#This Row],[Project Type]]="New 2L Highway with Climate Proofing","New 2L Highway",Table2[[#This Row],[Project Type]])</f>
        <v>Urban Public Transport - Metro</v>
      </c>
      <c r="L72" s="7" t="s">
        <v>56</v>
      </c>
      <c r="M72" s="8">
        <v>58.3</v>
      </c>
      <c r="N72" s="8">
        <v>949400</v>
      </c>
      <c r="O72" s="8">
        <v>7812.1305214134272</v>
      </c>
      <c r="P72" s="8">
        <v>5542.1745178801448</v>
      </c>
      <c r="Q72" s="14">
        <v>95.063027750945878</v>
      </c>
      <c r="R72" s="10">
        <f>DATE(Table2[[#This Row],[Year of Study/Estimate]],1,1)</f>
        <v>36892</v>
      </c>
      <c r="S72" s="7">
        <v>2001</v>
      </c>
      <c r="T72" s="7" t="s">
        <v>57</v>
      </c>
      <c r="U72" s="11" t="s">
        <v>58</v>
      </c>
      <c r="V72" s="11" t="s">
        <v>237</v>
      </c>
      <c r="W72" s="6" t="s">
        <v>60</v>
      </c>
    </row>
    <row r="73" spans="1:23" ht="13" x14ac:dyDescent="0.15">
      <c r="A73" s="6">
        <v>71</v>
      </c>
      <c r="B73" s="7" t="s">
        <v>92</v>
      </c>
      <c r="C73" s="7" t="s">
        <v>17</v>
      </c>
      <c r="D73" s="7" t="s">
        <v>238</v>
      </c>
      <c r="E73" s="7" t="s">
        <v>94</v>
      </c>
      <c r="F73" s="7" t="s">
        <v>15</v>
      </c>
      <c r="G73" s="7" t="s">
        <v>9</v>
      </c>
      <c r="H73" s="7" t="s">
        <v>239</v>
      </c>
      <c r="I73" s="7" t="s">
        <v>27</v>
      </c>
      <c r="J73" s="7" t="s">
        <v>25</v>
      </c>
      <c r="K73" s="7" t="str">
        <f>Table2[[#This Row],[Typology (predominant)]]&amp;" - "&amp;IF(Table2[[#This Row],[Project Type]]="New 2L Highway with Climate Proofing","New 2L Highway",Table2[[#This Row],[Project Type]])</f>
        <v>Urban Public Transport - Metro</v>
      </c>
      <c r="L73" s="7" t="s">
        <v>56</v>
      </c>
      <c r="M73" s="8">
        <v>73.900000000000006</v>
      </c>
      <c r="N73" s="8">
        <v>306950</v>
      </c>
      <c r="O73" s="8">
        <v>4142.3993811212649</v>
      </c>
      <c r="P73" s="8">
        <v>14480.891794942057</v>
      </c>
      <c r="Q73" s="14">
        <v>195.95252767174637</v>
      </c>
      <c r="R73" s="10">
        <f>DATE(Table2[[#This Row],[Year of Study/Estimate]],1,1)</f>
        <v>43831</v>
      </c>
      <c r="S73" s="7">
        <v>2020</v>
      </c>
      <c r="T73" s="7" t="s">
        <v>57</v>
      </c>
      <c r="U73" s="11" t="s">
        <v>58</v>
      </c>
      <c r="V73" s="11" t="s">
        <v>240</v>
      </c>
      <c r="W73" s="6" t="s">
        <v>60</v>
      </c>
    </row>
    <row r="74" spans="1:23" ht="13" x14ac:dyDescent="0.15">
      <c r="A74" s="6">
        <v>72</v>
      </c>
      <c r="B74" s="7" t="s">
        <v>92</v>
      </c>
      <c r="C74" s="7" t="s">
        <v>17</v>
      </c>
      <c r="D74" s="7" t="s">
        <v>238</v>
      </c>
      <c r="E74" s="7" t="s">
        <v>94</v>
      </c>
      <c r="F74" s="7" t="s">
        <v>15</v>
      </c>
      <c r="G74" s="7" t="s">
        <v>9</v>
      </c>
      <c r="H74" s="7" t="s">
        <v>241</v>
      </c>
      <c r="I74" s="7" t="s">
        <v>27</v>
      </c>
      <c r="J74" s="7" t="s">
        <v>25</v>
      </c>
      <c r="K74" s="7" t="str">
        <f>Table2[[#This Row],[Typology (predominant)]]&amp;" - "&amp;IF(Table2[[#This Row],[Project Type]]="New 2L Highway with Climate Proofing","New 2L Highway",Table2[[#This Row],[Project Type]])</f>
        <v>Urban Public Transport - Metro</v>
      </c>
      <c r="L74" s="7" t="s">
        <v>56</v>
      </c>
      <c r="M74" s="8">
        <v>42.3</v>
      </c>
      <c r="N74" s="8">
        <v>144050</v>
      </c>
      <c r="O74" s="8">
        <v>3086.5343822003047</v>
      </c>
      <c r="P74" s="8">
        <v>9425.57134276945</v>
      </c>
      <c r="Q74" s="14">
        <v>222.82674569194918</v>
      </c>
      <c r="R74" s="10">
        <f>DATE(Table2[[#This Row],[Year of Study/Estimate]],1,1)</f>
        <v>40544</v>
      </c>
      <c r="S74" s="7">
        <v>2011</v>
      </c>
      <c r="T74" s="7" t="s">
        <v>57</v>
      </c>
      <c r="U74" s="11" t="s">
        <v>58</v>
      </c>
      <c r="V74" s="11" t="s">
        <v>242</v>
      </c>
      <c r="W74" s="6" t="s">
        <v>60</v>
      </c>
    </row>
    <row r="75" spans="1:23" ht="13" x14ac:dyDescent="0.15">
      <c r="A75" s="6">
        <v>73</v>
      </c>
      <c r="B75" s="7" t="s">
        <v>92</v>
      </c>
      <c r="C75" s="7" t="s">
        <v>17</v>
      </c>
      <c r="D75" s="7" t="s">
        <v>243</v>
      </c>
      <c r="E75" s="7" t="s">
        <v>94</v>
      </c>
      <c r="F75" s="7" t="s">
        <v>15</v>
      </c>
      <c r="G75" s="7" t="s">
        <v>9</v>
      </c>
      <c r="H75" s="7" t="s">
        <v>244</v>
      </c>
      <c r="I75" s="7" t="s">
        <v>27</v>
      </c>
      <c r="J75" s="7" t="s">
        <v>25</v>
      </c>
      <c r="K75" s="7" t="str">
        <f>Table2[[#This Row],[Typology (predominant)]]&amp;" - "&amp;IF(Table2[[#This Row],[Project Type]]="New 2L Highway with Climate Proofing","New 2L Highway",Table2[[#This Row],[Project Type]])</f>
        <v>Urban Public Transport - Metro</v>
      </c>
      <c r="L75" s="7" t="s">
        <v>56</v>
      </c>
      <c r="M75" s="8">
        <v>5.5</v>
      </c>
      <c r="N75" s="8">
        <v>10880</v>
      </c>
      <c r="O75" s="8">
        <v>233.12387419881509</v>
      </c>
      <c r="P75" s="8">
        <v>711.90708926991749</v>
      </c>
      <c r="Q75" s="14">
        <v>129.43765259453045</v>
      </c>
      <c r="R75" s="10">
        <f>DATE(Table2[[#This Row],[Year of Study/Estimate]],1,1)</f>
        <v>40544</v>
      </c>
      <c r="S75" s="7">
        <v>2011</v>
      </c>
      <c r="T75" s="7" t="s">
        <v>57</v>
      </c>
      <c r="U75" s="11" t="s">
        <v>58</v>
      </c>
      <c r="V75" s="11" t="s">
        <v>245</v>
      </c>
      <c r="W75" s="6" t="s">
        <v>60</v>
      </c>
    </row>
    <row r="76" spans="1:23" ht="13" x14ac:dyDescent="0.15">
      <c r="A76" s="6">
        <v>74</v>
      </c>
      <c r="B76" s="7" t="s">
        <v>92</v>
      </c>
      <c r="C76" s="7" t="s">
        <v>17</v>
      </c>
      <c r="D76" s="7" t="s">
        <v>243</v>
      </c>
      <c r="E76" s="7" t="s">
        <v>94</v>
      </c>
      <c r="F76" s="7" t="s">
        <v>15</v>
      </c>
      <c r="G76" s="7" t="s">
        <v>9</v>
      </c>
      <c r="H76" s="7" t="s">
        <v>246</v>
      </c>
      <c r="I76" s="7" t="s">
        <v>27</v>
      </c>
      <c r="J76" s="7" t="s">
        <v>25</v>
      </c>
      <c r="K76" s="7" t="str">
        <f>Table2[[#This Row],[Typology (predominant)]]&amp;" - "&amp;IF(Table2[[#This Row],[Project Type]]="New 2L Highway with Climate Proofing","New 2L Highway",Table2[[#This Row],[Project Type]])</f>
        <v>Urban Public Transport - Metro</v>
      </c>
      <c r="L76" s="7" t="s">
        <v>56</v>
      </c>
      <c r="M76" s="8">
        <v>6.3</v>
      </c>
      <c r="N76" s="8">
        <v>24230</v>
      </c>
      <c r="O76" s="8">
        <v>377.69704726361903</v>
      </c>
      <c r="P76" s="8">
        <v>1315.2278988414755</v>
      </c>
      <c r="Q76" s="14">
        <v>208.76633314944056</v>
      </c>
      <c r="R76" s="10">
        <f>DATE(Table2[[#This Row],[Year of Study/Estimate]],1,1)</f>
        <v>42005</v>
      </c>
      <c r="S76" s="7">
        <v>2015</v>
      </c>
      <c r="T76" s="7" t="s">
        <v>57</v>
      </c>
      <c r="U76" s="11" t="s">
        <v>58</v>
      </c>
      <c r="V76" s="11" t="s">
        <v>247</v>
      </c>
      <c r="W76" s="6" t="s">
        <v>60</v>
      </c>
    </row>
    <row r="77" spans="1:23" ht="13" x14ac:dyDescent="0.15">
      <c r="A77" s="6">
        <v>75</v>
      </c>
      <c r="B77" s="7" t="s">
        <v>92</v>
      </c>
      <c r="C77" s="7" t="s">
        <v>17</v>
      </c>
      <c r="D77" s="7" t="s">
        <v>248</v>
      </c>
      <c r="E77" s="7" t="s">
        <v>94</v>
      </c>
      <c r="F77" s="7" t="s">
        <v>15</v>
      </c>
      <c r="G77" s="7" t="s">
        <v>9</v>
      </c>
      <c r="H77" s="7" t="s">
        <v>249</v>
      </c>
      <c r="I77" s="7" t="s">
        <v>27</v>
      </c>
      <c r="J77" s="7" t="s">
        <v>25</v>
      </c>
      <c r="K77" s="7" t="str">
        <f>Table2[[#This Row],[Typology (predominant)]]&amp;" - "&amp;IF(Table2[[#This Row],[Project Type]]="New 2L Highway with Climate Proofing","New 2L Highway",Table2[[#This Row],[Project Type]])</f>
        <v>Urban Public Transport - Metro</v>
      </c>
      <c r="L77" s="7" t="s">
        <v>56</v>
      </c>
      <c r="M77" s="8">
        <v>38.200000000000003</v>
      </c>
      <c r="N77" s="8">
        <v>86800</v>
      </c>
      <c r="O77" s="8">
        <v>1422.262666955593</v>
      </c>
      <c r="P77" s="8">
        <v>4879.3593000721121</v>
      </c>
      <c r="Q77" s="14">
        <v>127.73191885005528</v>
      </c>
      <c r="R77" s="10">
        <f>DATE(Table2[[#This Row],[Year of Study/Estimate]],1,1)</f>
        <v>41640</v>
      </c>
      <c r="S77" s="7">
        <v>2014</v>
      </c>
      <c r="T77" s="7" t="s">
        <v>57</v>
      </c>
      <c r="U77" s="11" t="s">
        <v>58</v>
      </c>
      <c r="V77" s="11" t="s">
        <v>250</v>
      </c>
      <c r="W77" s="6" t="s">
        <v>60</v>
      </c>
    </row>
    <row r="78" spans="1:23" ht="13" x14ac:dyDescent="0.15">
      <c r="A78" s="6">
        <v>76</v>
      </c>
      <c r="B78" s="7" t="s">
        <v>92</v>
      </c>
      <c r="C78" s="7" t="s">
        <v>17</v>
      </c>
      <c r="D78" s="7" t="s">
        <v>248</v>
      </c>
      <c r="E78" s="7" t="s">
        <v>94</v>
      </c>
      <c r="F78" s="7" t="s">
        <v>15</v>
      </c>
      <c r="G78" s="7" t="s">
        <v>9</v>
      </c>
      <c r="H78" s="7" t="s">
        <v>251</v>
      </c>
      <c r="I78" s="7" t="s">
        <v>27</v>
      </c>
      <c r="J78" s="7" t="s">
        <v>25</v>
      </c>
      <c r="K78" s="7" t="str">
        <f>Table2[[#This Row],[Typology (predominant)]]&amp;" - "&amp;IF(Table2[[#This Row],[Project Type]]="New 2L Highway with Climate Proofing","New 2L Highway",Table2[[#This Row],[Project Type]])</f>
        <v>Urban Public Transport - Metro</v>
      </c>
      <c r="L78" s="7" t="s">
        <v>56</v>
      </c>
      <c r="M78" s="8">
        <v>43.8</v>
      </c>
      <c r="N78" s="8">
        <v>112160</v>
      </c>
      <c r="O78" s="8">
        <v>1640.0186281110982</v>
      </c>
      <c r="P78" s="8">
        <v>5677.6693396433902</v>
      </c>
      <c r="Q78" s="14">
        <v>129.62715387313676</v>
      </c>
      <c r="R78" s="10">
        <f>DATE(Table2[[#This Row],[Year of Study/Estimate]],1,1)</f>
        <v>43101</v>
      </c>
      <c r="S78" s="7">
        <v>2018</v>
      </c>
      <c r="T78" s="7" t="s">
        <v>75</v>
      </c>
      <c r="U78" s="11" t="s">
        <v>58</v>
      </c>
      <c r="V78" s="11" t="s">
        <v>252</v>
      </c>
      <c r="W78" s="6" t="s">
        <v>60</v>
      </c>
    </row>
    <row r="79" spans="1:23" ht="13" x14ac:dyDescent="0.15">
      <c r="A79" s="6">
        <v>77</v>
      </c>
      <c r="B79" s="7" t="s">
        <v>92</v>
      </c>
      <c r="C79" s="7" t="s">
        <v>17</v>
      </c>
      <c r="D79" s="7" t="s">
        <v>253</v>
      </c>
      <c r="E79" s="7" t="s">
        <v>94</v>
      </c>
      <c r="F79" s="7" t="s">
        <v>15</v>
      </c>
      <c r="G79" s="7" t="s">
        <v>9</v>
      </c>
      <c r="H79" s="7" t="s">
        <v>254</v>
      </c>
      <c r="I79" s="7" t="s">
        <v>27</v>
      </c>
      <c r="J79" s="7" t="s">
        <v>25</v>
      </c>
      <c r="K79" s="7" t="str">
        <f>Table2[[#This Row],[Typology (predominant)]]&amp;" - "&amp;IF(Table2[[#This Row],[Project Type]]="New 2L Highway with Climate Proofing","New 2L Highway",Table2[[#This Row],[Project Type]])</f>
        <v>Urban Public Transport - Metro</v>
      </c>
      <c r="L79" s="7" t="s">
        <v>56</v>
      </c>
      <c r="M79" s="8">
        <v>40</v>
      </c>
      <c r="N79" s="8">
        <v>127000</v>
      </c>
      <c r="O79" s="8">
        <v>1803.4562036114628</v>
      </c>
      <c r="P79" s="8">
        <v>6310.4372758991194</v>
      </c>
      <c r="Q79" s="14">
        <v>157.76093189747797</v>
      </c>
      <c r="R79" s="10">
        <f>DATE(Table2[[#This Row],[Year of Study/Estimate]],1,1)</f>
        <v>43466</v>
      </c>
      <c r="S79" s="7">
        <v>2019</v>
      </c>
      <c r="T79" s="7" t="s">
        <v>57</v>
      </c>
      <c r="U79" s="11" t="s">
        <v>58</v>
      </c>
      <c r="V79" s="11" t="s">
        <v>255</v>
      </c>
      <c r="W79" s="6" t="s">
        <v>60</v>
      </c>
    </row>
    <row r="80" spans="1:23" ht="13" x14ac:dyDescent="0.15">
      <c r="A80" s="6">
        <v>78</v>
      </c>
      <c r="B80" s="7" t="s">
        <v>92</v>
      </c>
      <c r="C80" s="7" t="s">
        <v>17</v>
      </c>
      <c r="D80" s="7" t="s">
        <v>256</v>
      </c>
      <c r="E80" s="7" t="s">
        <v>94</v>
      </c>
      <c r="F80" s="7" t="s">
        <v>15</v>
      </c>
      <c r="G80" s="7" t="s">
        <v>9</v>
      </c>
      <c r="H80" s="7" t="s">
        <v>257</v>
      </c>
      <c r="I80" s="7" t="s">
        <v>27</v>
      </c>
      <c r="J80" s="7" t="s">
        <v>25</v>
      </c>
      <c r="K80" s="7" t="str">
        <f>Table2[[#This Row],[Typology (predominant)]]&amp;" - "&amp;IF(Table2[[#This Row],[Project Type]]="New 2L Highway with Climate Proofing","New 2L Highway",Table2[[#This Row],[Project Type]])</f>
        <v>Urban Public Transport - Metro</v>
      </c>
      <c r="L80" s="7" t="s">
        <v>56</v>
      </c>
      <c r="M80" s="8">
        <v>72</v>
      </c>
      <c r="N80" s="8">
        <v>188000</v>
      </c>
      <c r="O80" s="8">
        <v>2797.8141948514872</v>
      </c>
      <c r="P80" s="8">
        <v>9954.7402657475304</v>
      </c>
      <c r="Q80" s="14">
        <v>138.2602814687157</v>
      </c>
      <c r="R80" s="10">
        <f>DATE(Table2[[#This Row],[Year of Study/Estimate]],1,1)</f>
        <v>42370</v>
      </c>
      <c r="S80" s="7">
        <v>2016</v>
      </c>
      <c r="T80" s="7" t="s">
        <v>57</v>
      </c>
      <c r="U80" s="11" t="s">
        <v>58</v>
      </c>
      <c r="V80" s="11" t="s">
        <v>258</v>
      </c>
      <c r="W80" s="6" t="s">
        <v>60</v>
      </c>
    </row>
    <row r="81" spans="1:23" ht="13" x14ac:dyDescent="0.15">
      <c r="A81" s="6">
        <v>79</v>
      </c>
      <c r="B81" s="7" t="s">
        <v>92</v>
      </c>
      <c r="C81" s="7" t="s">
        <v>17</v>
      </c>
      <c r="D81" s="7" t="s">
        <v>256</v>
      </c>
      <c r="E81" s="7" t="s">
        <v>94</v>
      </c>
      <c r="F81" s="7" t="s">
        <v>15</v>
      </c>
      <c r="G81" s="7" t="s">
        <v>9</v>
      </c>
      <c r="H81" s="7" t="s">
        <v>259</v>
      </c>
      <c r="I81" s="7" t="s">
        <v>27</v>
      </c>
      <c r="J81" s="7" t="s">
        <v>25</v>
      </c>
      <c r="K81" s="7" t="str">
        <f>Table2[[#This Row],[Typology (predominant)]]&amp;" - "&amp;IF(Table2[[#This Row],[Project Type]]="New 2L Highway with Climate Proofing","New 2L Highway",Table2[[#This Row],[Project Type]])</f>
        <v>Urban Public Transport - Metro</v>
      </c>
      <c r="L81" s="7" t="s">
        <v>56</v>
      </c>
      <c r="M81" s="8">
        <v>31</v>
      </c>
      <c r="N81" s="8">
        <v>46500</v>
      </c>
      <c r="O81" s="8">
        <v>627.53403232493508</v>
      </c>
      <c r="P81" s="8">
        <v>2193.7171150506783</v>
      </c>
      <c r="Q81" s="14">
        <v>70.765068227441233</v>
      </c>
      <c r="R81" s="10">
        <f>DATE(Table2[[#This Row],[Year of Study/Estimate]],1,1)</f>
        <v>43831</v>
      </c>
      <c r="S81" s="7">
        <v>2020</v>
      </c>
      <c r="T81" s="7" t="s">
        <v>75</v>
      </c>
      <c r="U81" s="11" t="s">
        <v>58</v>
      </c>
      <c r="V81" s="11" t="s">
        <v>260</v>
      </c>
      <c r="W81" s="6" t="s">
        <v>60</v>
      </c>
    </row>
    <row r="82" spans="1:23" ht="13" x14ac:dyDescent="0.15">
      <c r="A82" s="6">
        <v>80</v>
      </c>
      <c r="B82" s="7" t="s">
        <v>92</v>
      </c>
      <c r="C82" s="7" t="s">
        <v>17</v>
      </c>
      <c r="D82" s="7" t="s">
        <v>261</v>
      </c>
      <c r="E82" s="7" t="s">
        <v>94</v>
      </c>
      <c r="F82" s="7" t="s">
        <v>15</v>
      </c>
      <c r="G82" s="7" t="s">
        <v>9</v>
      </c>
      <c r="H82" s="7" t="s">
        <v>262</v>
      </c>
      <c r="I82" s="7" t="s">
        <v>27</v>
      </c>
      <c r="J82" s="7" t="s">
        <v>25</v>
      </c>
      <c r="K82" s="7" t="str">
        <f>Table2[[#This Row],[Typology (predominant)]]&amp;" - "&amp;IF(Table2[[#This Row],[Project Type]]="New 2L Highway with Climate Proofing","New 2L Highway",Table2[[#This Row],[Project Type]])</f>
        <v>Urban Public Transport - Metro</v>
      </c>
      <c r="L82" s="7" t="s">
        <v>56</v>
      </c>
      <c r="M82" s="8">
        <v>45.1</v>
      </c>
      <c r="N82" s="8">
        <v>200000</v>
      </c>
      <c r="O82" s="8">
        <v>3277.1029192525184</v>
      </c>
      <c r="P82" s="8">
        <v>11242.763364221455</v>
      </c>
      <c r="Q82" s="14">
        <v>249.28521871887926</v>
      </c>
      <c r="R82" s="10">
        <f>DATE(Table2[[#This Row],[Year of Study/Estimate]],1,1)</f>
        <v>41640</v>
      </c>
      <c r="S82" s="7">
        <v>2014</v>
      </c>
      <c r="T82" s="7" t="s">
        <v>57</v>
      </c>
      <c r="U82" s="11" t="s">
        <v>58</v>
      </c>
      <c r="V82" s="11" t="s">
        <v>263</v>
      </c>
      <c r="W82" s="6" t="s">
        <v>60</v>
      </c>
    </row>
    <row r="83" spans="1:23" ht="13" x14ac:dyDescent="0.15">
      <c r="A83" s="6">
        <v>81</v>
      </c>
      <c r="B83" s="7" t="s">
        <v>92</v>
      </c>
      <c r="C83" s="7" t="s">
        <v>17</v>
      </c>
      <c r="D83" s="7" t="s">
        <v>261</v>
      </c>
      <c r="E83" s="7" t="s">
        <v>94</v>
      </c>
      <c r="F83" s="7" t="s">
        <v>15</v>
      </c>
      <c r="G83" s="7" t="s">
        <v>9</v>
      </c>
      <c r="H83" s="7" t="s">
        <v>264</v>
      </c>
      <c r="I83" s="7" t="s">
        <v>27</v>
      </c>
      <c r="J83" s="7" t="s">
        <v>25</v>
      </c>
      <c r="K83" s="7" t="str">
        <f>Table2[[#This Row],[Typology (predominant)]]&amp;" - "&amp;IF(Table2[[#This Row],[Project Type]]="New 2L Highway with Climate Proofing","New 2L Highway",Table2[[#This Row],[Project Type]])</f>
        <v>Urban Public Transport - Metro</v>
      </c>
      <c r="L83" s="7" t="s">
        <v>56</v>
      </c>
      <c r="M83" s="8">
        <v>9.1</v>
      </c>
      <c r="N83" s="8">
        <v>37700</v>
      </c>
      <c r="O83" s="8">
        <v>551.25447824347714</v>
      </c>
      <c r="P83" s="8">
        <v>1908.4177434429012</v>
      </c>
      <c r="Q83" s="14">
        <v>209.71623554317597</v>
      </c>
      <c r="R83" s="10">
        <f>DATE(Table2[[#This Row],[Year of Study/Estimate]],1,1)</f>
        <v>43101</v>
      </c>
      <c r="S83" s="7">
        <v>2018</v>
      </c>
      <c r="T83" s="7" t="s">
        <v>57</v>
      </c>
      <c r="U83" s="11" t="s">
        <v>58</v>
      </c>
      <c r="V83" s="11" t="s">
        <v>265</v>
      </c>
      <c r="W83" s="6" t="s">
        <v>60</v>
      </c>
    </row>
    <row r="84" spans="1:23" ht="13" x14ac:dyDescent="0.15">
      <c r="A84" s="6">
        <v>82</v>
      </c>
      <c r="B84" s="7" t="s">
        <v>92</v>
      </c>
      <c r="C84" s="7" t="s">
        <v>17</v>
      </c>
      <c r="D84" s="7" t="s">
        <v>261</v>
      </c>
      <c r="E84" s="7" t="s">
        <v>94</v>
      </c>
      <c r="F84" s="7" t="s">
        <v>15</v>
      </c>
      <c r="G84" s="7" t="s">
        <v>9</v>
      </c>
      <c r="H84" s="7" t="s">
        <v>266</v>
      </c>
      <c r="I84" s="7" t="s">
        <v>27</v>
      </c>
      <c r="J84" s="7" t="s">
        <v>25</v>
      </c>
      <c r="K84" s="7" t="str">
        <f>Table2[[#This Row],[Typology (predominant)]]&amp;" - "&amp;IF(Table2[[#This Row],[Project Type]]="New 2L Highway with Climate Proofing","New 2L Highway",Table2[[#This Row],[Project Type]])</f>
        <v>Urban Public Transport - Metro</v>
      </c>
      <c r="L84" s="7" t="s">
        <v>56</v>
      </c>
      <c r="M84" s="8">
        <v>118.9</v>
      </c>
      <c r="N84" s="8">
        <v>691800</v>
      </c>
      <c r="O84" s="8">
        <v>9336.0869583309704</v>
      </c>
      <c r="P84" s="8">
        <v>32636.849466495896</v>
      </c>
      <c r="Q84" s="14">
        <v>274.48990299828341</v>
      </c>
      <c r="R84" s="10">
        <f>DATE(Table2[[#This Row],[Year of Study/Estimate]],1,1)</f>
        <v>44927</v>
      </c>
      <c r="S84" s="7">
        <v>2023</v>
      </c>
      <c r="T84" s="7" t="s">
        <v>57</v>
      </c>
      <c r="U84" s="11" t="s">
        <v>58</v>
      </c>
      <c r="V84" s="11" t="s">
        <v>267</v>
      </c>
      <c r="W84" s="6" t="s">
        <v>60</v>
      </c>
    </row>
    <row r="85" spans="1:23" ht="13" x14ac:dyDescent="0.15">
      <c r="A85" s="6">
        <v>83</v>
      </c>
      <c r="B85" s="7" t="s">
        <v>207</v>
      </c>
      <c r="C85" s="7" t="s">
        <v>19</v>
      </c>
      <c r="D85" s="7" t="s">
        <v>214</v>
      </c>
      <c r="E85" s="7" t="s">
        <v>81</v>
      </c>
      <c r="F85" s="7" t="s">
        <v>13</v>
      </c>
      <c r="G85" s="7" t="s">
        <v>7</v>
      </c>
      <c r="H85" s="7" t="s">
        <v>268</v>
      </c>
      <c r="I85" s="7" t="s">
        <v>27</v>
      </c>
      <c r="J85" s="7" t="s">
        <v>25</v>
      </c>
      <c r="K85" s="7" t="str">
        <f>Table2[[#This Row],[Typology (predominant)]]&amp;" - "&amp;IF(Table2[[#This Row],[Project Type]]="New 2L Highway with Climate Proofing","New 2L Highway",Table2[[#This Row],[Project Type]])</f>
        <v>Urban Public Transport - Metro</v>
      </c>
      <c r="L85" s="7" t="s">
        <v>56</v>
      </c>
      <c r="M85" s="8">
        <v>12</v>
      </c>
      <c r="N85" s="8">
        <v>170200</v>
      </c>
      <c r="O85" s="8">
        <v>1263.4860932396286</v>
      </c>
      <c r="P85" s="8">
        <v>812.4380581615336</v>
      </c>
      <c r="Q85" s="14">
        <v>67.703171513461129</v>
      </c>
      <c r="R85" s="10">
        <f>DATE(Table2[[#This Row],[Year of Study/Estimate]],1,1)</f>
        <v>33239</v>
      </c>
      <c r="S85" s="7">
        <v>1991</v>
      </c>
      <c r="T85" s="7" t="s">
        <v>57</v>
      </c>
      <c r="U85" s="11" t="s">
        <v>58</v>
      </c>
      <c r="V85" s="11" t="s">
        <v>269</v>
      </c>
      <c r="W85" s="6" t="s">
        <v>60</v>
      </c>
    </row>
    <row r="86" spans="1:23" ht="13" x14ac:dyDescent="0.15">
      <c r="A86" s="6">
        <v>84</v>
      </c>
      <c r="B86" s="7" t="s">
        <v>270</v>
      </c>
      <c r="C86" s="7" t="s">
        <v>271</v>
      </c>
      <c r="D86" s="7" t="s">
        <v>272</v>
      </c>
      <c r="E86" s="7" t="s">
        <v>73</v>
      </c>
      <c r="F86" s="7" t="s">
        <v>14</v>
      </c>
      <c r="G86" s="7" t="s">
        <v>10</v>
      </c>
      <c r="H86" s="7" t="s">
        <v>273</v>
      </c>
      <c r="I86" s="7" t="s">
        <v>27</v>
      </c>
      <c r="J86" s="7" t="s">
        <v>25</v>
      </c>
      <c r="K86" s="7" t="str">
        <f>Table2[[#This Row],[Typology (predominant)]]&amp;" - "&amp;IF(Table2[[#This Row],[Project Type]]="New 2L Highway with Climate Proofing","New 2L Highway",Table2[[#This Row],[Project Type]])</f>
        <v>Urban Public Transport - Metro</v>
      </c>
      <c r="L86" s="7" t="s">
        <v>56</v>
      </c>
      <c r="M86" s="8">
        <v>51</v>
      </c>
      <c r="N86" s="8">
        <v>21000</v>
      </c>
      <c r="O86" s="8">
        <v>6416.4069428589346</v>
      </c>
      <c r="P86" s="8">
        <v>13096.272797384701</v>
      </c>
      <c r="Q86" s="14">
        <v>256.78966269381766</v>
      </c>
      <c r="R86" s="10">
        <f>DATE(Table2[[#This Row],[Year of Study/Estimate]],1,1)</f>
        <v>41640</v>
      </c>
      <c r="S86" s="7">
        <v>2014</v>
      </c>
      <c r="T86" s="7" t="s">
        <v>57</v>
      </c>
      <c r="U86" s="11" t="s">
        <v>58</v>
      </c>
      <c r="V86" s="11" t="s">
        <v>274</v>
      </c>
      <c r="W86" s="6" t="s">
        <v>60</v>
      </c>
    </row>
    <row r="87" spans="1:23" ht="13" x14ac:dyDescent="0.15">
      <c r="A87" s="6">
        <v>85</v>
      </c>
      <c r="B87" s="7" t="s">
        <v>270</v>
      </c>
      <c r="C87" s="7" t="s">
        <v>271</v>
      </c>
      <c r="D87" s="7" t="s">
        <v>272</v>
      </c>
      <c r="E87" s="7" t="s">
        <v>73</v>
      </c>
      <c r="F87" s="7" t="s">
        <v>14</v>
      </c>
      <c r="G87" s="7" t="s">
        <v>10</v>
      </c>
      <c r="H87" s="7" t="s">
        <v>275</v>
      </c>
      <c r="I87" s="7" t="s">
        <v>27</v>
      </c>
      <c r="J87" s="7" t="s">
        <v>25</v>
      </c>
      <c r="K87" s="7" t="str">
        <f>Table2[[#This Row],[Typology (predominant)]]&amp;" - "&amp;IF(Table2[[#This Row],[Project Type]]="New 2L Highway with Climate Proofing","New 2L Highway",Table2[[#This Row],[Project Type]])</f>
        <v>Urban Public Transport - Metro</v>
      </c>
      <c r="L87" s="7" t="s">
        <v>56</v>
      </c>
      <c r="M87" s="8">
        <v>52.2</v>
      </c>
      <c r="N87" s="8">
        <v>30530</v>
      </c>
      <c r="O87" s="8">
        <v>7369.999528761994</v>
      </c>
      <c r="P87" s="8">
        <v>18156.534757676047</v>
      </c>
      <c r="Q87" s="14">
        <v>347.82633635394723</v>
      </c>
      <c r="R87" s="10">
        <f>DATE(Table2[[#This Row],[Year of Study/Estimate]],1,1)</f>
        <v>43466</v>
      </c>
      <c r="S87" s="7">
        <v>2019</v>
      </c>
      <c r="T87" s="7" t="s">
        <v>57</v>
      </c>
      <c r="U87" s="11" t="s">
        <v>58</v>
      </c>
      <c r="V87" s="11" t="s">
        <v>276</v>
      </c>
      <c r="W87" s="6" t="s">
        <v>60</v>
      </c>
    </row>
    <row r="88" spans="1:23" ht="13" x14ac:dyDescent="0.15">
      <c r="A88" s="6">
        <v>86</v>
      </c>
      <c r="B88" s="7" t="s">
        <v>277</v>
      </c>
      <c r="C88" s="7" t="s">
        <v>20</v>
      </c>
      <c r="D88" s="7" t="s">
        <v>278</v>
      </c>
      <c r="E88" s="7" t="s">
        <v>81</v>
      </c>
      <c r="F88" s="7" t="s">
        <v>14</v>
      </c>
      <c r="G88" s="7" t="s">
        <v>7</v>
      </c>
      <c r="H88" s="7" t="s">
        <v>279</v>
      </c>
      <c r="I88" s="7" t="s">
        <v>27</v>
      </c>
      <c r="J88" s="7" t="s">
        <v>25</v>
      </c>
      <c r="K88" s="7" t="str">
        <f>Table2[[#This Row],[Typology (predominant)]]&amp;" - "&amp;IF(Table2[[#This Row],[Project Type]]="New 2L Highway with Climate Proofing","New 2L Highway",Table2[[#This Row],[Project Type]])</f>
        <v>Urban Public Transport - Metro</v>
      </c>
      <c r="L88" s="7" t="s">
        <v>56</v>
      </c>
      <c r="M88" s="8">
        <v>28.2</v>
      </c>
      <c r="N88" s="8">
        <v>15300</v>
      </c>
      <c r="O88" s="8">
        <v>1867.1477589142062</v>
      </c>
      <c r="P88" s="8">
        <v>4383.401237916064</v>
      </c>
      <c r="Q88" s="14">
        <v>155.43976020978951</v>
      </c>
      <c r="R88" s="10">
        <f>DATE(Table2[[#This Row],[Year of Study/Estimate]],1,1)</f>
        <v>38353</v>
      </c>
      <c r="S88" s="7">
        <v>2005</v>
      </c>
      <c r="T88" s="7" t="s">
        <v>57</v>
      </c>
      <c r="U88" s="11" t="s">
        <v>58</v>
      </c>
      <c r="V88" s="11" t="s">
        <v>280</v>
      </c>
      <c r="W88" s="6" t="s">
        <v>60</v>
      </c>
    </row>
    <row r="89" spans="1:23" ht="13" x14ac:dyDescent="0.15">
      <c r="A89" s="6">
        <v>87</v>
      </c>
      <c r="B89" s="7" t="s">
        <v>277</v>
      </c>
      <c r="C89" s="7" t="s">
        <v>20</v>
      </c>
      <c r="D89" s="7" t="s">
        <v>278</v>
      </c>
      <c r="E89" s="7" t="s">
        <v>81</v>
      </c>
      <c r="F89" s="7" t="s">
        <v>14</v>
      </c>
      <c r="G89" s="7" t="s">
        <v>7</v>
      </c>
      <c r="H89" s="7" t="s">
        <v>281</v>
      </c>
      <c r="I89" s="7" t="s">
        <v>27</v>
      </c>
      <c r="J89" s="7" t="s">
        <v>25</v>
      </c>
      <c r="K89" s="7" t="str">
        <f>Table2[[#This Row],[Typology (predominant)]]&amp;" - "&amp;IF(Table2[[#This Row],[Project Type]]="New 2L Highway with Climate Proofing","New 2L Highway",Table2[[#This Row],[Project Type]])</f>
        <v>Urban Public Transport - Metro</v>
      </c>
      <c r="L89" s="7" t="s">
        <v>56</v>
      </c>
      <c r="M89" s="8">
        <v>40.85</v>
      </c>
      <c r="N89" s="8">
        <v>6570</v>
      </c>
      <c r="O89" s="8">
        <v>793.64600006039927</v>
      </c>
      <c r="P89" s="8">
        <v>1721.3049153492912</v>
      </c>
      <c r="Q89" s="14">
        <v>42.137207230092805</v>
      </c>
      <c r="R89" s="10">
        <f>DATE(Table2[[#This Row],[Year of Study/Estimate]],1,1)</f>
        <v>36161</v>
      </c>
      <c r="S89" s="7">
        <v>1999</v>
      </c>
      <c r="T89" s="7" t="s">
        <v>57</v>
      </c>
      <c r="U89" s="11" t="s">
        <v>58</v>
      </c>
      <c r="V89" s="11" t="s">
        <v>282</v>
      </c>
      <c r="W89" s="6" t="s">
        <v>60</v>
      </c>
    </row>
    <row r="90" spans="1:23" ht="13" x14ac:dyDescent="0.15">
      <c r="A90" s="6">
        <v>88</v>
      </c>
      <c r="B90" s="7" t="s">
        <v>277</v>
      </c>
      <c r="C90" s="7" t="s">
        <v>20</v>
      </c>
      <c r="D90" s="7" t="s">
        <v>283</v>
      </c>
      <c r="E90" s="7" t="s">
        <v>81</v>
      </c>
      <c r="F90" s="7" t="s">
        <v>14</v>
      </c>
      <c r="G90" s="7" t="s">
        <v>7</v>
      </c>
      <c r="H90" s="7" t="s">
        <v>284</v>
      </c>
      <c r="I90" s="7" t="s">
        <v>27</v>
      </c>
      <c r="J90" s="7" t="s">
        <v>25</v>
      </c>
      <c r="K90" s="7" t="str">
        <f>Table2[[#This Row],[Typology (predominant)]]&amp;" - "&amp;IF(Table2[[#This Row],[Project Type]]="New 2L Highway with Climate Proofing","New 2L Highway",Table2[[#This Row],[Project Type]])</f>
        <v>Urban Public Transport - Metro</v>
      </c>
      <c r="L90" s="7" t="s">
        <v>56</v>
      </c>
      <c r="M90" s="8">
        <v>16.100000000000001</v>
      </c>
      <c r="N90" s="8">
        <v>5390</v>
      </c>
      <c r="O90" s="8">
        <v>645.39948312162574</v>
      </c>
      <c r="P90" s="8">
        <v>1407.1016923961943</v>
      </c>
      <c r="Q90" s="14">
        <v>87.397620645726349</v>
      </c>
      <c r="R90" s="10">
        <f>DATE(Table2[[#This Row],[Year of Study/Estimate]],1,1)</f>
        <v>34700</v>
      </c>
      <c r="S90" s="7">
        <v>1995</v>
      </c>
      <c r="T90" s="7" t="s">
        <v>57</v>
      </c>
      <c r="U90" s="11" t="s">
        <v>58</v>
      </c>
      <c r="V90" s="11" t="s">
        <v>285</v>
      </c>
      <c r="W90" s="6" t="s">
        <v>60</v>
      </c>
    </row>
    <row r="91" spans="1:23" ht="13" x14ac:dyDescent="0.15">
      <c r="A91" s="6">
        <v>89</v>
      </c>
      <c r="B91" s="7" t="s">
        <v>277</v>
      </c>
      <c r="C91" s="7" t="s">
        <v>20</v>
      </c>
      <c r="D91" s="7" t="s">
        <v>283</v>
      </c>
      <c r="E91" s="7" t="s">
        <v>81</v>
      </c>
      <c r="F91" s="7" t="s">
        <v>14</v>
      </c>
      <c r="G91" s="7" t="s">
        <v>7</v>
      </c>
      <c r="H91" s="7" t="s">
        <v>286</v>
      </c>
      <c r="I91" s="7" t="s">
        <v>27</v>
      </c>
      <c r="J91" s="7" t="s">
        <v>25</v>
      </c>
      <c r="K91" s="7" t="str">
        <f>Table2[[#This Row],[Typology (predominant)]]&amp;" - "&amp;IF(Table2[[#This Row],[Project Type]]="New 2L Highway with Climate Proofing","New 2L Highway",Table2[[#This Row],[Project Type]])</f>
        <v>Urban Public Transport - Metro</v>
      </c>
      <c r="L91" s="7" t="s">
        <v>56</v>
      </c>
      <c r="M91" s="8">
        <v>16.3</v>
      </c>
      <c r="N91" s="8">
        <v>12400</v>
      </c>
      <c r="O91" s="8">
        <v>1484.7780316712726</v>
      </c>
      <c r="P91" s="8">
        <v>3237.1170659949548</v>
      </c>
      <c r="Q91" s="14">
        <v>198.59613901809539</v>
      </c>
      <c r="R91" s="10">
        <f>DATE(Table2[[#This Row],[Year of Study/Estimate]],1,1)</f>
        <v>34700</v>
      </c>
      <c r="S91" s="7">
        <v>1995</v>
      </c>
      <c r="T91" s="7" t="s">
        <v>57</v>
      </c>
      <c r="U91" s="11" t="s">
        <v>58</v>
      </c>
      <c r="V91" s="11" t="s">
        <v>287</v>
      </c>
      <c r="W91" s="6" t="s">
        <v>60</v>
      </c>
    </row>
    <row r="92" spans="1:23" ht="13" x14ac:dyDescent="0.15">
      <c r="A92" s="6">
        <v>90</v>
      </c>
      <c r="B92" s="7" t="s">
        <v>277</v>
      </c>
      <c r="C92" s="7" t="s">
        <v>20</v>
      </c>
      <c r="D92" s="7" t="s">
        <v>283</v>
      </c>
      <c r="E92" s="7" t="s">
        <v>81</v>
      </c>
      <c r="F92" s="7" t="s">
        <v>14</v>
      </c>
      <c r="G92" s="7" t="s">
        <v>7</v>
      </c>
      <c r="H92" s="7" t="s">
        <v>288</v>
      </c>
      <c r="I92" s="7" t="s">
        <v>27</v>
      </c>
      <c r="J92" s="7" t="s">
        <v>25</v>
      </c>
      <c r="K92" s="7" t="str">
        <f>Table2[[#This Row],[Typology (predominant)]]&amp;" - "&amp;IF(Table2[[#This Row],[Project Type]]="New 2L Highway with Climate Proofing","New 2L Highway",Table2[[#This Row],[Project Type]])</f>
        <v>Urban Public Transport - Metro</v>
      </c>
      <c r="L92" s="7" t="s">
        <v>56</v>
      </c>
      <c r="M92" s="8">
        <v>2.72</v>
      </c>
      <c r="N92" s="8">
        <v>314.77</v>
      </c>
      <c r="O92" s="8">
        <v>38.023736900915047</v>
      </c>
      <c r="P92" s="8">
        <v>82.46805908744237</v>
      </c>
      <c r="Q92" s="14">
        <v>30.319139370383223</v>
      </c>
      <c r="R92" s="10">
        <f>DATE(Table2[[#This Row],[Year of Study/Estimate]],1,1)</f>
        <v>36161</v>
      </c>
      <c r="S92" s="7">
        <v>1999</v>
      </c>
      <c r="T92" s="7" t="s">
        <v>57</v>
      </c>
      <c r="U92" s="11" t="s">
        <v>58</v>
      </c>
      <c r="V92" s="11" t="s">
        <v>287</v>
      </c>
      <c r="W92" s="6" t="s">
        <v>60</v>
      </c>
    </row>
    <row r="93" spans="1:23" ht="13" x14ac:dyDescent="0.15">
      <c r="A93" s="6">
        <v>91</v>
      </c>
      <c r="B93" s="7" t="s">
        <v>277</v>
      </c>
      <c r="C93" s="7" t="s">
        <v>20</v>
      </c>
      <c r="D93" s="7" t="s">
        <v>283</v>
      </c>
      <c r="E93" s="7" t="s">
        <v>81</v>
      </c>
      <c r="F93" s="7" t="s">
        <v>14</v>
      </c>
      <c r="G93" s="7" t="s">
        <v>7</v>
      </c>
      <c r="H93" s="7" t="s">
        <v>289</v>
      </c>
      <c r="I93" s="7" t="s">
        <v>27</v>
      </c>
      <c r="J93" s="7" t="s">
        <v>25</v>
      </c>
      <c r="K93" s="7" t="str">
        <f>Table2[[#This Row],[Typology (predominant)]]&amp;" - "&amp;IF(Table2[[#This Row],[Project Type]]="New 2L Highway with Climate Proofing","New 2L Highway",Table2[[#This Row],[Project Type]])</f>
        <v>Urban Public Transport - Metro</v>
      </c>
      <c r="L93" s="7" t="s">
        <v>56</v>
      </c>
      <c r="M93" s="8">
        <v>6.1550000000000002</v>
      </c>
      <c r="N93" s="8">
        <v>3488.42</v>
      </c>
      <c r="O93" s="8">
        <v>421.46960767148278</v>
      </c>
      <c r="P93" s="8">
        <v>983.79731878059249</v>
      </c>
      <c r="Q93" s="14">
        <v>159.83709484656254</v>
      </c>
      <c r="R93" s="10">
        <f>DATE(Table2[[#This Row],[Year of Study/Estimate]],1,1)</f>
        <v>37987</v>
      </c>
      <c r="S93" s="7">
        <v>2004</v>
      </c>
      <c r="T93" s="7" t="s">
        <v>57</v>
      </c>
      <c r="U93" s="11" t="s">
        <v>58</v>
      </c>
      <c r="V93" s="11" t="s">
        <v>287</v>
      </c>
      <c r="W93" s="6" t="s">
        <v>60</v>
      </c>
    </row>
    <row r="94" spans="1:23" ht="13" x14ac:dyDescent="0.15">
      <c r="A94" s="6">
        <v>92</v>
      </c>
      <c r="B94" s="7" t="s">
        <v>277</v>
      </c>
      <c r="C94" s="7" t="s">
        <v>20</v>
      </c>
      <c r="D94" s="7" t="s">
        <v>283</v>
      </c>
      <c r="E94" s="7" t="s">
        <v>81</v>
      </c>
      <c r="F94" s="7" t="s">
        <v>14</v>
      </c>
      <c r="G94" s="7" t="s">
        <v>7</v>
      </c>
      <c r="H94" s="7" t="s">
        <v>290</v>
      </c>
      <c r="I94" s="7" t="s">
        <v>27</v>
      </c>
      <c r="J94" s="7" t="s">
        <v>25</v>
      </c>
      <c r="K94" s="7" t="str">
        <f>Table2[[#This Row],[Typology (predominant)]]&amp;" - "&amp;IF(Table2[[#This Row],[Project Type]]="New 2L Highway with Climate Proofing","New 2L Highway",Table2[[#This Row],[Project Type]])</f>
        <v>Urban Public Transport - Metro</v>
      </c>
      <c r="L94" s="7" t="s">
        <v>56</v>
      </c>
      <c r="M94" s="8">
        <v>30.8</v>
      </c>
      <c r="N94" s="8">
        <v>11032</v>
      </c>
      <c r="O94" s="8">
        <v>1587.6453788538934</v>
      </c>
      <c r="P94" s="8">
        <v>3087.4802708171014</v>
      </c>
      <c r="Q94" s="14">
        <v>100.24286593562017</v>
      </c>
      <c r="R94" s="10">
        <f>DATE(Table2[[#This Row],[Year of Study/Estimate]],1,1)</f>
        <v>39448</v>
      </c>
      <c r="S94" s="7">
        <v>2008</v>
      </c>
      <c r="T94" s="7" t="s">
        <v>57</v>
      </c>
      <c r="U94" s="11" t="s">
        <v>58</v>
      </c>
      <c r="V94" s="11" t="s">
        <v>287</v>
      </c>
      <c r="W94" s="6" t="s">
        <v>60</v>
      </c>
    </row>
    <row r="95" spans="1:23" ht="13" x14ac:dyDescent="0.15">
      <c r="A95" s="6">
        <v>93</v>
      </c>
      <c r="B95" s="7" t="s">
        <v>277</v>
      </c>
      <c r="C95" s="7" t="s">
        <v>20</v>
      </c>
      <c r="D95" s="7" t="s">
        <v>283</v>
      </c>
      <c r="E95" s="7" t="s">
        <v>81</v>
      </c>
      <c r="F95" s="7" t="s">
        <v>14</v>
      </c>
      <c r="G95" s="7" t="s">
        <v>7</v>
      </c>
      <c r="H95" s="7" t="s">
        <v>291</v>
      </c>
      <c r="I95" s="7" t="s">
        <v>27</v>
      </c>
      <c r="J95" s="7" t="s">
        <v>25</v>
      </c>
      <c r="K95" s="7" t="str">
        <f>Table2[[#This Row],[Typology (predominant)]]&amp;" - "&amp;IF(Table2[[#This Row],[Project Type]]="New 2L Highway with Climate Proofing","New 2L Highway",Table2[[#This Row],[Project Type]])</f>
        <v>Urban Public Transport - Metro</v>
      </c>
      <c r="L95" s="7" t="s">
        <v>56</v>
      </c>
      <c r="M95" s="8">
        <v>8.5299999999999994</v>
      </c>
      <c r="N95" s="8">
        <v>2500</v>
      </c>
      <c r="O95" s="8">
        <v>369.26154476265606</v>
      </c>
      <c r="P95" s="8">
        <v>691.84057057011944</v>
      </c>
      <c r="Q95" s="14">
        <v>81.106749187587283</v>
      </c>
      <c r="R95" s="10">
        <f>DATE(Table2[[#This Row],[Year of Study/Estimate]],1,1)</f>
        <v>40179</v>
      </c>
      <c r="S95" s="7">
        <v>2010</v>
      </c>
      <c r="T95" s="7" t="s">
        <v>57</v>
      </c>
      <c r="U95" s="11" t="s">
        <v>58</v>
      </c>
      <c r="V95" s="11" t="s">
        <v>287</v>
      </c>
      <c r="W95" s="6" t="s">
        <v>60</v>
      </c>
    </row>
    <row r="96" spans="1:23" ht="13" x14ac:dyDescent="0.15">
      <c r="A96" s="6">
        <v>94</v>
      </c>
      <c r="B96" s="7" t="s">
        <v>277</v>
      </c>
      <c r="C96" s="7" t="s">
        <v>20</v>
      </c>
      <c r="D96" s="7" t="s">
        <v>283</v>
      </c>
      <c r="E96" s="7" t="s">
        <v>81</v>
      </c>
      <c r="F96" s="7" t="s">
        <v>14</v>
      </c>
      <c r="G96" s="7" t="s">
        <v>7</v>
      </c>
      <c r="H96" s="7" t="s">
        <v>292</v>
      </c>
      <c r="I96" s="7" t="s">
        <v>27</v>
      </c>
      <c r="J96" s="7" t="s">
        <v>25</v>
      </c>
      <c r="K96" s="7" t="str">
        <f>Table2[[#This Row],[Typology (predominant)]]&amp;" - "&amp;IF(Table2[[#This Row],[Project Type]]="New 2L Highway with Climate Proofing","New 2L Highway",Table2[[#This Row],[Project Type]])</f>
        <v>Urban Public Transport - Metro</v>
      </c>
      <c r="L96" s="7" t="s">
        <v>56</v>
      </c>
      <c r="M96" s="8">
        <v>24.975000000000001</v>
      </c>
      <c r="N96" s="8">
        <v>9378</v>
      </c>
      <c r="O96" s="8">
        <v>1132.7512015903776</v>
      </c>
      <c r="P96" s="8">
        <v>2370.6807932637603</v>
      </c>
      <c r="Q96" s="14">
        <v>94.922153884434834</v>
      </c>
      <c r="R96" s="10">
        <f>DATE(Table2[[#This Row],[Year of Study/Estimate]],1,1)</f>
        <v>35796</v>
      </c>
      <c r="S96" s="7">
        <v>1998</v>
      </c>
      <c r="T96" s="7" t="s">
        <v>57</v>
      </c>
      <c r="U96" s="11" t="s">
        <v>58</v>
      </c>
      <c r="V96" s="11" t="s">
        <v>293</v>
      </c>
      <c r="W96" s="6" t="s">
        <v>60</v>
      </c>
    </row>
    <row r="97" spans="1:23" ht="13" x14ac:dyDescent="0.15">
      <c r="A97" s="6">
        <v>95</v>
      </c>
      <c r="B97" s="7" t="s">
        <v>277</v>
      </c>
      <c r="C97" s="7" t="s">
        <v>20</v>
      </c>
      <c r="D97" s="7" t="s">
        <v>283</v>
      </c>
      <c r="E97" s="7" t="s">
        <v>81</v>
      </c>
      <c r="F97" s="7" t="s">
        <v>14</v>
      </c>
      <c r="G97" s="7" t="s">
        <v>7</v>
      </c>
      <c r="H97" s="7" t="s">
        <v>294</v>
      </c>
      <c r="I97" s="7" t="s">
        <v>27</v>
      </c>
      <c r="J97" s="7" t="s">
        <v>25</v>
      </c>
      <c r="K97" s="7" t="str">
        <f>Table2[[#This Row],[Typology (predominant)]]&amp;" - "&amp;IF(Table2[[#This Row],[Project Type]]="New 2L Highway with Climate Proofing","New 2L Highway",Table2[[#This Row],[Project Type]])</f>
        <v>Urban Public Transport - Metro</v>
      </c>
      <c r="L97" s="7" t="s">
        <v>56</v>
      </c>
      <c r="M97" s="8">
        <v>15.365</v>
      </c>
      <c r="N97" s="8">
        <v>3500</v>
      </c>
      <c r="O97" s="8">
        <v>438.95743011745475</v>
      </c>
      <c r="P97" s="8">
        <v>1018.2906384935302</v>
      </c>
      <c r="Q97" s="14">
        <v>66.273390074424356</v>
      </c>
      <c r="R97" s="10">
        <f>DATE(Table2[[#This Row],[Year of Study/Estimate]],1,1)</f>
        <v>38718</v>
      </c>
      <c r="S97" s="7">
        <v>2006</v>
      </c>
      <c r="T97" s="7" t="s">
        <v>57</v>
      </c>
      <c r="U97" s="11" t="s">
        <v>58</v>
      </c>
      <c r="V97" s="11" t="s">
        <v>293</v>
      </c>
      <c r="W97" s="6" t="s">
        <v>60</v>
      </c>
    </row>
    <row r="98" spans="1:23" ht="13" x14ac:dyDescent="0.15">
      <c r="A98" s="6">
        <v>96</v>
      </c>
      <c r="B98" s="7" t="s">
        <v>277</v>
      </c>
      <c r="C98" s="7" t="s">
        <v>20</v>
      </c>
      <c r="D98" s="7" t="s">
        <v>283</v>
      </c>
      <c r="E98" s="7" t="s">
        <v>81</v>
      </c>
      <c r="F98" s="7" t="s">
        <v>14</v>
      </c>
      <c r="G98" s="7" t="s">
        <v>7</v>
      </c>
      <c r="H98" s="7" t="s">
        <v>295</v>
      </c>
      <c r="I98" s="7" t="s">
        <v>27</v>
      </c>
      <c r="J98" s="7" t="s">
        <v>25</v>
      </c>
      <c r="K98" s="7" t="str">
        <f>Table2[[#This Row],[Typology (predominant)]]&amp;" - "&amp;IF(Table2[[#This Row],[Project Type]]="New 2L Highway with Climate Proofing","New 2L Highway",Table2[[#This Row],[Project Type]])</f>
        <v>Urban Public Transport - Metro</v>
      </c>
      <c r="L98" s="7" t="s">
        <v>56</v>
      </c>
      <c r="M98" s="8">
        <v>22.032</v>
      </c>
      <c r="N98" s="8">
        <v>12600</v>
      </c>
      <c r="O98" s="8">
        <v>1537.6510955764052</v>
      </c>
      <c r="P98" s="8">
        <v>3609.8598429896997</v>
      </c>
      <c r="Q98" s="14">
        <v>163.84621654818898</v>
      </c>
      <c r="R98" s="10">
        <f>DATE(Table2[[#This Row],[Year of Study/Estimate]],1,1)</f>
        <v>38353</v>
      </c>
      <c r="S98" s="7">
        <v>2005</v>
      </c>
      <c r="T98" s="7" t="s">
        <v>57</v>
      </c>
      <c r="U98" s="11" t="s">
        <v>58</v>
      </c>
      <c r="V98" s="11" t="s">
        <v>296</v>
      </c>
      <c r="W98" s="6" t="s">
        <v>60</v>
      </c>
    </row>
    <row r="99" spans="1:23" ht="13" x14ac:dyDescent="0.15">
      <c r="A99" s="6">
        <v>97</v>
      </c>
      <c r="B99" s="7" t="s">
        <v>277</v>
      </c>
      <c r="C99" s="7" t="s">
        <v>20</v>
      </c>
      <c r="D99" s="7" t="s">
        <v>283</v>
      </c>
      <c r="E99" s="7" t="s">
        <v>81</v>
      </c>
      <c r="F99" s="7" t="s">
        <v>14</v>
      </c>
      <c r="G99" s="7" t="s">
        <v>7</v>
      </c>
      <c r="H99" s="7" t="s">
        <v>297</v>
      </c>
      <c r="I99" s="7" t="s">
        <v>27</v>
      </c>
      <c r="J99" s="7" t="s">
        <v>25</v>
      </c>
      <c r="K99" s="7" t="str">
        <f>Table2[[#This Row],[Typology (predominant)]]&amp;" - "&amp;IF(Table2[[#This Row],[Project Type]]="New 2L Highway with Climate Proofing","New 2L Highway",Table2[[#This Row],[Project Type]])</f>
        <v>Urban Public Transport - Metro</v>
      </c>
      <c r="L99" s="7" t="s">
        <v>56</v>
      </c>
      <c r="M99" s="8">
        <v>17.206</v>
      </c>
      <c r="N99" s="8">
        <v>3437</v>
      </c>
      <c r="O99" s="8">
        <v>415.24364202220568</v>
      </c>
      <c r="P99" s="8">
        <v>947.06352421463555</v>
      </c>
      <c r="Q99" s="14">
        <v>55.042631885077043</v>
      </c>
      <c r="R99" s="10">
        <f>DATE(Table2[[#This Row],[Year of Study/Estimate]],1,1)</f>
        <v>36892</v>
      </c>
      <c r="S99" s="7">
        <v>2001</v>
      </c>
      <c r="T99" s="7" t="s">
        <v>57</v>
      </c>
      <c r="U99" s="11" t="s">
        <v>58</v>
      </c>
      <c r="V99" s="11" t="s">
        <v>298</v>
      </c>
      <c r="W99" s="6" t="s">
        <v>60</v>
      </c>
    </row>
    <row r="100" spans="1:23" ht="13" x14ac:dyDescent="0.15">
      <c r="A100" s="6">
        <v>98</v>
      </c>
      <c r="B100" s="7" t="s">
        <v>277</v>
      </c>
      <c r="C100" s="7" t="s">
        <v>20</v>
      </c>
      <c r="D100" s="7" t="s">
        <v>283</v>
      </c>
      <c r="E100" s="7" t="s">
        <v>81</v>
      </c>
      <c r="F100" s="7" t="s">
        <v>14</v>
      </c>
      <c r="G100" s="7" t="s">
        <v>7</v>
      </c>
      <c r="H100" s="7" t="s">
        <v>299</v>
      </c>
      <c r="I100" s="7" t="s">
        <v>27</v>
      </c>
      <c r="J100" s="7" t="s">
        <v>25</v>
      </c>
      <c r="K100" s="7" t="str">
        <f>Table2[[#This Row],[Typology (predominant)]]&amp;" - "&amp;IF(Table2[[#This Row],[Project Type]]="New 2L Highway with Climate Proofing","New 2L Highway",Table2[[#This Row],[Project Type]])</f>
        <v>Urban Public Transport - Metro</v>
      </c>
      <c r="L100" s="7" t="s">
        <v>56</v>
      </c>
      <c r="M100" s="8">
        <v>19.628</v>
      </c>
      <c r="N100" s="8">
        <v>10619</v>
      </c>
      <c r="O100" s="8">
        <v>1598.1692275259059</v>
      </c>
      <c r="P100" s="8">
        <v>2588.0357793611497</v>
      </c>
      <c r="Q100" s="14">
        <v>131.85427854907019</v>
      </c>
      <c r="R100" s="10">
        <f>DATE(Table2[[#This Row],[Year of Study/Estimate]],1,1)</f>
        <v>42370</v>
      </c>
      <c r="S100" s="7">
        <v>2016</v>
      </c>
      <c r="T100" s="7" t="s">
        <v>57</v>
      </c>
      <c r="U100" s="11" t="s">
        <v>58</v>
      </c>
      <c r="V100" s="11" t="s">
        <v>298</v>
      </c>
      <c r="W100" s="6" t="s">
        <v>60</v>
      </c>
    </row>
    <row r="101" spans="1:23" ht="13" x14ac:dyDescent="0.15">
      <c r="A101" s="6">
        <v>99</v>
      </c>
      <c r="B101" s="7" t="s">
        <v>277</v>
      </c>
      <c r="C101" s="7" t="s">
        <v>20</v>
      </c>
      <c r="D101" s="7" t="s">
        <v>283</v>
      </c>
      <c r="E101" s="7" t="s">
        <v>81</v>
      </c>
      <c r="F101" s="7" t="s">
        <v>14</v>
      </c>
      <c r="G101" s="7" t="s">
        <v>7</v>
      </c>
      <c r="H101" s="7" t="s">
        <v>300</v>
      </c>
      <c r="I101" s="7" t="s">
        <v>27</v>
      </c>
      <c r="J101" s="7" t="s">
        <v>25</v>
      </c>
      <c r="K101" s="7" t="str">
        <f>Table2[[#This Row],[Typology (predominant)]]&amp;" - "&amp;IF(Table2[[#This Row],[Project Type]]="New 2L Highway with Climate Proofing","New 2L Highway",Table2[[#This Row],[Project Type]])</f>
        <v>Urban Public Transport - Metro</v>
      </c>
      <c r="L101" s="7" t="s">
        <v>56</v>
      </c>
      <c r="M101" s="8">
        <v>34.387999999999998</v>
      </c>
      <c r="N101" s="8">
        <v>18700</v>
      </c>
      <c r="O101" s="8">
        <v>2458.090057452926</v>
      </c>
      <c r="P101" s="8">
        <v>5338.6337933555287</v>
      </c>
      <c r="Q101" s="14">
        <v>155.24699875990257</v>
      </c>
      <c r="R101" s="10">
        <f>DATE(Table2[[#This Row],[Year of Study/Estimate]],1,1)</f>
        <v>39083</v>
      </c>
      <c r="S101" s="7">
        <v>2007</v>
      </c>
      <c r="T101" s="7" t="s">
        <v>57</v>
      </c>
      <c r="U101" s="11" t="s">
        <v>58</v>
      </c>
      <c r="V101" s="11" t="s">
        <v>301</v>
      </c>
      <c r="W101" s="6" t="s">
        <v>60</v>
      </c>
    </row>
    <row r="102" spans="1:23" ht="13" x14ac:dyDescent="0.15">
      <c r="A102" s="6">
        <v>100</v>
      </c>
      <c r="B102" s="7" t="s">
        <v>277</v>
      </c>
      <c r="C102" s="7" t="s">
        <v>20</v>
      </c>
      <c r="D102" s="7" t="s">
        <v>283</v>
      </c>
      <c r="E102" s="7" t="s">
        <v>81</v>
      </c>
      <c r="F102" s="7" t="s">
        <v>14</v>
      </c>
      <c r="G102" s="7" t="s">
        <v>7</v>
      </c>
      <c r="H102" s="7" t="s">
        <v>302</v>
      </c>
      <c r="I102" s="7" t="s">
        <v>27</v>
      </c>
      <c r="J102" s="7" t="s">
        <v>25</v>
      </c>
      <c r="K102" s="7" t="str">
        <f>Table2[[#This Row],[Typology (predominant)]]&amp;" - "&amp;IF(Table2[[#This Row],[Project Type]]="New 2L Highway with Climate Proofing","New 2L Highway",Table2[[#This Row],[Project Type]])</f>
        <v>Urban Public Transport - Metro</v>
      </c>
      <c r="L102" s="7" t="s">
        <v>56</v>
      </c>
      <c r="M102" s="8">
        <v>9.9779999999999998</v>
      </c>
      <c r="N102" s="8">
        <v>3157</v>
      </c>
      <c r="O102" s="8">
        <v>466.30347872628204</v>
      </c>
      <c r="P102" s="8">
        <v>873.65627251594685</v>
      </c>
      <c r="Q102" s="14">
        <v>87.558255413504398</v>
      </c>
      <c r="R102" s="10">
        <f>DATE(Table2[[#This Row],[Year of Study/Estimate]],1,1)</f>
        <v>40179</v>
      </c>
      <c r="S102" s="7">
        <v>2010</v>
      </c>
      <c r="T102" s="7" t="s">
        <v>57</v>
      </c>
      <c r="U102" s="11" t="s">
        <v>58</v>
      </c>
      <c r="V102" s="11" t="s">
        <v>301</v>
      </c>
      <c r="W102" s="6" t="s">
        <v>60</v>
      </c>
    </row>
    <row r="103" spans="1:23" ht="13" x14ac:dyDescent="0.15">
      <c r="A103" s="6">
        <v>101</v>
      </c>
      <c r="B103" s="7" t="s">
        <v>277</v>
      </c>
      <c r="C103" s="7" t="s">
        <v>20</v>
      </c>
      <c r="D103" s="7" t="s">
        <v>283</v>
      </c>
      <c r="E103" s="7" t="s">
        <v>81</v>
      </c>
      <c r="F103" s="7" t="s">
        <v>14</v>
      </c>
      <c r="G103" s="7" t="s">
        <v>7</v>
      </c>
      <c r="H103" s="7" t="s">
        <v>303</v>
      </c>
      <c r="I103" s="7" t="s">
        <v>27</v>
      </c>
      <c r="J103" s="7" t="s">
        <v>25</v>
      </c>
      <c r="K103" s="7" t="str">
        <f>Table2[[#This Row],[Typology (predominant)]]&amp;" - "&amp;IF(Table2[[#This Row],[Project Type]]="New 2L Highway with Climate Proofing","New 2L Highway",Table2[[#This Row],[Project Type]])</f>
        <v>Urban Public Transport - Metro</v>
      </c>
      <c r="L103" s="7" t="s">
        <v>56</v>
      </c>
      <c r="M103" s="8">
        <v>14.44</v>
      </c>
      <c r="N103" s="8">
        <v>5332</v>
      </c>
      <c r="O103" s="8">
        <v>780.51167716846953</v>
      </c>
      <c r="P103" s="8">
        <v>1497.8459887226823</v>
      </c>
      <c r="Q103" s="14">
        <v>103.72894658744337</v>
      </c>
      <c r="R103" s="10">
        <f>DATE(Table2[[#This Row],[Year of Study/Estimate]],1,1)</f>
        <v>39814</v>
      </c>
      <c r="S103" s="7">
        <v>2009</v>
      </c>
      <c r="T103" s="7" t="s">
        <v>57</v>
      </c>
      <c r="U103" s="11" t="s">
        <v>58</v>
      </c>
      <c r="V103" s="11" t="s">
        <v>304</v>
      </c>
      <c r="W103" s="6" t="s">
        <v>60</v>
      </c>
    </row>
    <row r="104" spans="1:23" ht="13" x14ac:dyDescent="0.15">
      <c r="A104" s="6">
        <v>102</v>
      </c>
      <c r="B104" s="7" t="s">
        <v>277</v>
      </c>
      <c r="C104" s="7" t="s">
        <v>20</v>
      </c>
      <c r="D104" s="7" t="s">
        <v>283</v>
      </c>
      <c r="E104" s="7" t="s">
        <v>81</v>
      </c>
      <c r="F104" s="7" t="s">
        <v>14</v>
      </c>
      <c r="G104" s="7" t="s">
        <v>7</v>
      </c>
      <c r="H104" s="7" t="s">
        <v>305</v>
      </c>
      <c r="I104" s="7" t="s">
        <v>27</v>
      </c>
      <c r="J104" s="7" t="s">
        <v>25</v>
      </c>
      <c r="K104" s="7" t="str">
        <f>Table2[[#This Row],[Typology (predominant)]]&amp;" - "&amp;IF(Table2[[#This Row],[Project Type]]="New 2L Highway with Climate Proofing","New 2L Highway",Table2[[#This Row],[Project Type]])</f>
        <v>Urban Public Transport - Metro</v>
      </c>
      <c r="L104" s="7" t="s">
        <v>56</v>
      </c>
      <c r="M104" s="8">
        <v>30.687000000000001</v>
      </c>
      <c r="N104" s="8">
        <v>19000</v>
      </c>
      <c r="O104" s="8">
        <v>2734.3421136896277</v>
      </c>
      <c r="P104" s="8">
        <v>5317.4515179047257</v>
      </c>
      <c r="Q104" s="14">
        <v>173.2802658423673</v>
      </c>
      <c r="R104" s="10">
        <f>DATE(Table2[[#This Row],[Year of Study/Estimate]],1,1)</f>
        <v>39448</v>
      </c>
      <c r="S104" s="7">
        <v>2008</v>
      </c>
      <c r="T104" s="7" t="s">
        <v>57</v>
      </c>
      <c r="U104" s="11" t="s">
        <v>58</v>
      </c>
      <c r="V104" s="11" t="s">
        <v>306</v>
      </c>
      <c r="W104" s="6" t="s">
        <v>60</v>
      </c>
    </row>
    <row r="105" spans="1:23" ht="13" x14ac:dyDescent="0.15">
      <c r="A105" s="6">
        <v>103</v>
      </c>
      <c r="B105" s="7" t="s">
        <v>277</v>
      </c>
      <c r="C105" s="7" t="s">
        <v>20</v>
      </c>
      <c r="D105" s="7" t="s">
        <v>283</v>
      </c>
      <c r="E105" s="7" t="s">
        <v>81</v>
      </c>
      <c r="F105" s="7" t="s">
        <v>14</v>
      </c>
      <c r="G105" s="7" t="s">
        <v>7</v>
      </c>
      <c r="H105" s="7" t="s">
        <v>307</v>
      </c>
      <c r="I105" s="7" t="s">
        <v>27</v>
      </c>
      <c r="J105" s="7" t="s">
        <v>25</v>
      </c>
      <c r="K105" s="7" t="str">
        <f>Table2[[#This Row],[Typology (predominant)]]&amp;" - "&amp;IF(Table2[[#This Row],[Project Type]]="New 2L Highway with Climate Proofing","New 2L Highway",Table2[[#This Row],[Project Type]])</f>
        <v>Urban Public Transport - Metro</v>
      </c>
      <c r="L105" s="7" t="s">
        <v>56</v>
      </c>
      <c r="M105" s="8">
        <v>14.5</v>
      </c>
      <c r="N105" s="8">
        <v>8940</v>
      </c>
      <c r="O105" s="8">
        <v>1175.1510755951422</v>
      </c>
      <c r="P105" s="8">
        <v>2552.266637037349</v>
      </c>
      <c r="Q105" s="14">
        <v>176.01838876119649</v>
      </c>
      <c r="R105" s="10">
        <f>DATE(Table2[[#This Row],[Year of Study/Estimate]],1,1)</f>
        <v>39083</v>
      </c>
      <c r="S105" s="7">
        <v>2007</v>
      </c>
      <c r="T105" s="7" t="s">
        <v>57</v>
      </c>
      <c r="U105" s="11" t="s">
        <v>58</v>
      </c>
      <c r="V105" s="11" t="s">
        <v>306</v>
      </c>
      <c r="W105" s="6" t="s">
        <v>60</v>
      </c>
    </row>
    <row r="106" spans="1:23" ht="13" x14ac:dyDescent="0.15">
      <c r="A106" s="6">
        <v>104</v>
      </c>
      <c r="B106" s="7" t="s">
        <v>277</v>
      </c>
      <c r="C106" s="7" t="s">
        <v>20</v>
      </c>
      <c r="D106" s="7" t="s">
        <v>283</v>
      </c>
      <c r="E106" s="7" t="s">
        <v>81</v>
      </c>
      <c r="F106" s="7" t="s">
        <v>14</v>
      </c>
      <c r="G106" s="7" t="s">
        <v>7</v>
      </c>
      <c r="H106" s="7" t="s">
        <v>308</v>
      </c>
      <c r="I106" s="7" t="s">
        <v>27</v>
      </c>
      <c r="J106" s="7" t="s">
        <v>25</v>
      </c>
      <c r="K106" s="7" t="str">
        <f>Table2[[#This Row],[Typology (predominant)]]&amp;" - "&amp;IF(Table2[[#This Row],[Project Type]]="New 2L Highway with Climate Proofing","New 2L Highway",Table2[[#This Row],[Project Type]])</f>
        <v>Urban Public Transport - Metro</v>
      </c>
      <c r="L106" s="7" t="s">
        <v>56</v>
      </c>
      <c r="M106" s="8">
        <v>5.3719999999999999</v>
      </c>
      <c r="N106" s="8">
        <v>2800</v>
      </c>
      <c r="O106" s="8">
        <v>413.57293013417478</v>
      </c>
      <c r="P106" s="8">
        <v>774.86143903853383</v>
      </c>
      <c r="Q106" s="14">
        <v>144.24077420672634</v>
      </c>
      <c r="R106" s="10">
        <f>DATE(Table2[[#This Row],[Year of Study/Estimate]],1,1)</f>
        <v>40179</v>
      </c>
      <c r="S106" s="7">
        <v>2010</v>
      </c>
      <c r="T106" s="7" t="s">
        <v>57</v>
      </c>
      <c r="U106" s="11" t="s">
        <v>58</v>
      </c>
      <c r="V106" s="11" t="s">
        <v>306</v>
      </c>
      <c r="W106" s="6" t="s">
        <v>60</v>
      </c>
    </row>
    <row r="107" spans="1:23" ht="13" x14ac:dyDescent="0.15">
      <c r="A107" s="6">
        <v>105</v>
      </c>
      <c r="B107" s="7" t="s">
        <v>277</v>
      </c>
      <c r="C107" s="7" t="s">
        <v>20</v>
      </c>
      <c r="D107" s="7" t="s">
        <v>283</v>
      </c>
      <c r="E107" s="7" t="s">
        <v>81</v>
      </c>
      <c r="F107" s="7" t="s">
        <v>14</v>
      </c>
      <c r="G107" s="7" t="s">
        <v>7</v>
      </c>
      <c r="H107" s="7" t="s">
        <v>309</v>
      </c>
      <c r="I107" s="7" t="s">
        <v>27</v>
      </c>
      <c r="J107" s="7" t="s">
        <v>25</v>
      </c>
      <c r="K107" s="7" t="str">
        <f>Table2[[#This Row],[Typology (predominant)]]&amp;" - "&amp;IF(Table2[[#This Row],[Project Type]]="New 2L Highway with Climate Proofing","New 2L Highway",Table2[[#This Row],[Project Type]])</f>
        <v>Urban Public Transport - Metro</v>
      </c>
      <c r="L107" s="7" t="s">
        <v>56</v>
      </c>
      <c r="M107" s="8">
        <v>13.827999999999999</v>
      </c>
      <c r="N107" s="8">
        <v>12713</v>
      </c>
      <c r="O107" s="8">
        <v>2041.4328580235283</v>
      </c>
      <c r="P107" s="8">
        <v>3156.809860209733</v>
      </c>
      <c r="Q107" s="14">
        <v>228.29113828534372</v>
      </c>
      <c r="R107" s="10">
        <f>DATE(Table2[[#This Row],[Year of Study/Estimate]],1,1)</f>
        <v>42005</v>
      </c>
      <c r="S107" s="7">
        <v>2015</v>
      </c>
      <c r="T107" s="7" t="s">
        <v>57</v>
      </c>
      <c r="U107" s="11" t="s">
        <v>58</v>
      </c>
      <c r="V107" s="11" t="s">
        <v>306</v>
      </c>
      <c r="W107" s="6" t="s">
        <v>60</v>
      </c>
    </row>
    <row r="108" spans="1:23" ht="13" x14ac:dyDescent="0.15">
      <c r="A108" s="6">
        <v>106</v>
      </c>
      <c r="B108" s="7" t="s">
        <v>277</v>
      </c>
      <c r="C108" s="7" t="s">
        <v>20</v>
      </c>
      <c r="D108" s="7" t="s">
        <v>283</v>
      </c>
      <c r="E108" s="7" t="s">
        <v>81</v>
      </c>
      <c r="F108" s="7" t="s">
        <v>14</v>
      </c>
      <c r="G108" s="7" t="s">
        <v>7</v>
      </c>
      <c r="H108" s="7" t="s">
        <v>310</v>
      </c>
      <c r="I108" s="7" t="s">
        <v>27</v>
      </c>
      <c r="J108" s="7" t="s">
        <v>25</v>
      </c>
      <c r="K108" s="7" t="str">
        <f>Table2[[#This Row],[Typology (predominant)]]&amp;" - "&amp;IF(Table2[[#This Row],[Project Type]]="New 2L Highway with Climate Proofing","New 2L Highway",Table2[[#This Row],[Project Type]])</f>
        <v>Urban Public Transport - Metro</v>
      </c>
      <c r="L108" s="7" t="s">
        <v>56</v>
      </c>
      <c r="M108" s="8">
        <v>36.220999999999997</v>
      </c>
      <c r="N108" s="8">
        <v>23784</v>
      </c>
      <c r="O108" s="8">
        <v>3126.3750762813042</v>
      </c>
      <c r="P108" s="8">
        <v>6790.0570128966792</v>
      </c>
      <c r="Q108" s="14">
        <v>187.46188710683526</v>
      </c>
      <c r="R108" s="10">
        <f>DATE(Table2[[#This Row],[Year of Study/Estimate]],1,1)</f>
        <v>39083</v>
      </c>
      <c r="S108" s="7">
        <v>2007</v>
      </c>
      <c r="T108" s="7" t="s">
        <v>57</v>
      </c>
      <c r="U108" s="11" t="s">
        <v>58</v>
      </c>
      <c r="V108" s="11" t="s">
        <v>311</v>
      </c>
      <c r="W108" s="6" t="s">
        <v>60</v>
      </c>
    </row>
    <row r="109" spans="1:23" ht="13" x14ac:dyDescent="0.15">
      <c r="A109" s="6">
        <v>107</v>
      </c>
      <c r="B109" s="7" t="s">
        <v>277</v>
      </c>
      <c r="C109" s="7" t="s">
        <v>20</v>
      </c>
      <c r="D109" s="7" t="s">
        <v>283</v>
      </c>
      <c r="E109" s="7" t="s">
        <v>81</v>
      </c>
      <c r="F109" s="7" t="s">
        <v>14</v>
      </c>
      <c r="G109" s="7" t="s">
        <v>7</v>
      </c>
      <c r="H109" s="7" t="s">
        <v>312</v>
      </c>
      <c r="I109" s="7" t="s">
        <v>27</v>
      </c>
      <c r="J109" s="7" t="s">
        <v>25</v>
      </c>
      <c r="K109" s="7" t="str">
        <f>Table2[[#This Row],[Typology (predominant)]]&amp;" - "&amp;IF(Table2[[#This Row],[Project Type]]="New 2L Highway with Climate Proofing","New 2L Highway",Table2[[#This Row],[Project Type]])</f>
        <v>Urban Public Transport - Metro</v>
      </c>
      <c r="L109" s="7" t="s">
        <v>56</v>
      </c>
      <c r="M109" s="8">
        <v>46.008000000000003</v>
      </c>
      <c r="N109" s="8">
        <v>18950</v>
      </c>
      <c r="O109" s="8">
        <v>2727.1464765483393</v>
      </c>
      <c r="P109" s="8">
        <v>5303.4582244365547</v>
      </c>
      <c r="Q109" s="14">
        <v>115.27252270119445</v>
      </c>
      <c r="R109" s="10">
        <f>DATE(Table2[[#This Row],[Year of Study/Estimate]],1,1)</f>
        <v>39448</v>
      </c>
      <c r="S109" s="7">
        <v>2008</v>
      </c>
      <c r="T109" s="7" t="s">
        <v>57</v>
      </c>
      <c r="U109" s="11" t="s">
        <v>58</v>
      </c>
      <c r="V109" s="11" t="s">
        <v>313</v>
      </c>
      <c r="W109" s="6" t="s">
        <v>60</v>
      </c>
    </row>
    <row r="110" spans="1:23" ht="13" x14ac:dyDescent="0.15">
      <c r="A110" s="6">
        <v>108</v>
      </c>
      <c r="B110" s="7" t="s">
        <v>277</v>
      </c>
      <c r="C110" s="7" t="s">
        <v>20</v>
      </c>
      <c r="D110" s="7" t="s">
        <v>283</v>
      </c>
      <c r="E110" s="7" t="s">
        <v>81</v>
      </c>
      <c r="F110" s="7" t="s">
        <v>14</v>
      </c>
      <c r="G110" s="7" t="s">
        <v>7</v>
      </c>
      <c r="H110" s="7" t="s">
        <v>314</v>
      </c>
      <c r="I110" s="7" t="s">
        <v>27</v>
      </c>
      <c r="J110" s="7" t="s">
        <v>25</v>
      </c>
      <c r="K110" s="7" t="str">
        <f>Table2[[#This Row],[Typology (predominant)]]&amp;" - "&amp;IF(Table2[[#This Row],[Project Type]]="New 2L Highway with Climate Proofing","New 2L Highway",Table2[[#This Row],[Project Type]])</f>
        <v>Urban Public Transport - Metro</v>
      </c>
      <c r="L110" s="7" t="s">
        <v>56</v>
      </c>
      <c r="M110" s="8">
        <v>22.885999999999999</v>
      </c>
      <c r="N110" s="8">
        <v>12965</v>
      </c>
      <c r="O110" s="8">
        <v>2092.5606319358799</v>
      </c>
      <c r="P110" s="8">
        <v>3378.3657438059172</v>
      </c>
      <c r="Q110" s="14">
        <v>147.61713465900189</v>
      </c>
      <c r="R110" s="10">
        <f>DATE(Table2[[#This Row],[Year of Study/Estimate]],1,1)</f>
        <v>41275</v>
      </c>
      <c r="S110" s="7">
        <v>2013</v>
      </c>
      <c r="T110" s="7" t="s">
        <v>57</v>
      </c>
      <c r="U110" s="11" t="s">
        <v>58</v>
      </c>
      <c r="V110" s="11" t="s">
        <v>313</v>
      </c>
      <c r="W110" s="6" t="s">
        <v>60</v>
      </c>
    </row>
    <row r="111" spans="1:23" ht="13" x14ac:dyDescent="0.15">
      <c r="A111" s="6">
        <v>109</v>
      </c>
      <c r="B111" s="7" t="s">
        <v>277</v>
      </c>
      <c r="C111" s="7" t="s">
        <v>20</v>
      </c>
      <c r="D111" s="7" t="s">
        <v>283</v>
      </c>
      <c r="E111" s="7" t="s">
        <v>81</v>
      </c>
      <c r="F111" s="7" t="s">
        <v>14</v>
      </c>
      <c r="G111" s="7" t="s">
        <v>7</v>
      </c>
      <c r="H111" s="7" t="s">
        <v>315</v>
      </c>
      <c r="I111" s="7" t="s">
        <v>27</v>
      </c>
      <c r="J111" s="7" t="s">
        <v>25</v>
      </c>
      <c r="K111" s="7" t="str">
        <f>Table2[[#This Row],[Typology (predominant)]]&amp;" - "&amp;IF(Table2[[#This Row],[Project Type]]="New 2L Highway with Climate Proofing","New 2L Highway",Table2[[#This Row],[Project Type]])</f>
        <v>Urban Public Transport - Metro</v>
      </c>
      <c r="L111" s="7" t="s">
        <v>56</v>
      </c>
      <c r="M111" s="8">
        <v>6</v>
      </c>
      <c r="N111" s="8">
        <v>1849</v>
      </c>
      <c r="O111" s="8">
        <v>298.42997365595386</v>
      </c>
      <c r="P111" s="8">
        <v>481.80472505184275</v>
      </c>
      <c r="Q111" s="14">
        <v>80.300787508640454</v>
      </c>
      <c r="R111" s="10">
        <f>DATE(Table2[[#This Row],[Year of Study/Estimate]],1,1)</f>
        <v>41275</v>
      </c>
      <c r="S111" s="7">
        <v>2013</v>
      </c>
      <c r="T111" s="7" t="s">
        <v>57</v>
      </c>
      <c r="U111" s="11" t="s">
        <v>58</v>
      </c>
      <c r="V111" s="11" t="s">
        <v>313</v>
      </c>
      <c r="W111" s="6" t="s">
        <v>60</v>
      </c>
    </row>
    <row r="112" spans="1:23" ht="13" x14ac:dyDescent="0.15">
      <c r="A112" s="6">
        <v>110</v>
      </c>
      <c r="B112" s="7" t="s">
        <v>277</v>
      </c>
      <c r="C112" s="7" t="s">
        <v>20</v>
      </c>
      <c r="D112" s="7" t="s">
        <v>316</v>
      </c>
      <c r="E112" s="7" t="s">
        <v>81</v>
      </c>
      <c r="F112" s="7" t="s">
        <v>14</v>
      </c>
      <c r="G112" s="7" t="s">
        <v>7</v>
      </c>
      <c r="H112" s="7" t="s">
        <v>317</v>
      </c>
      <c r="I112" s="7" t="s">
        <v>27</v>
      </c>
      <c r="J112" s="7" t="s">
        <v>25</v>
      </c>
      <c r="K112" s="7" t="str">
        <f>Table2[[#This Row],[Typology (predominant)]]&amp;" - "&amp;IF(Table2[[#This Row],[Project Type]]="New 2L Highway with Climate Proofing","New 2L Highway",Table2[[#This Row],[Project Type]])</f>
        <v>Urban Public Transport - Metro</v>
      </c>
      <c r="L112" s="7" t="s">
        <v>56</v>
      </c>
      <c r="M112" s="8">
        <v>6.5</v>
      </c>
      <c r="N112" s="8">
        <v>5015.3999999999996</v>
      </c>
      <c r="O112" s="8">
        <v>726.78874742000664</v>
      </c>
      <c r="P112" s="8">
        <v>1187.1375791780881</v>
      </c>
      <c r="Q112" s="14">
        <v>182.63655064278279</v>
      </c>
      <c r="R112" s="10">
        <f>DATE(Table2[[#This Row],[Year of Study/Estimate]],1,1)</f>
        <v>43831</v>
      </c>
      <c r="S112" s="7">
        <v>2020</v>
      </c>
      <c r="T112" s="7" t="s">
        <v>75</v>
      </c>
      <c r="U112" s="11" t="s">
        <v>58</v>
      </c>
      <c r="V112" s="11" t="s">
        <v>318</v>
      </c>
      <c r="W112" s="6" t="s">
        <v>60</v>
      </c>
    </row>
    <row r="113" spans="1:23" ht="13" x14ac:dyDescent="0.15">
      <c r="A113" s="6">
        <v>111</v>
      </c>
      <c r="B113" s="7" t="s">
        <v>277</v>
      </c>
      <c r="C113" s="7" t="s">
        <v>20</v>
      </c>
      <c r="D113" s="7" t="s">
        <v>316</v>
      </c>
      <c r="E113" s="7" t="s">
        <v>81</v>
      </c>
      <c r="F113" s="7" t="s">
        <v>14</v>
      </c>
      <c r="G113" s="7" t="s">
        <v>7</v>
      </c>
      <c r="H113" s="7" t="s">
        <v>319</v>
      </c>
      <c r="I113" s="7" t="s">
        <v>27</v>
      </c>
      <c r="J113" s="7" t="s">
        <v>25</v>
      </c>
      <c r="K113" s="7" t="str">
        <f>Table2[[#This Row],[Typology (predominant)]]&amp;" - "&amp;IF(Table2[[#This Row],[Project Type]]="New 2L Highway with Climate Proofing","New 2L Highway",Table2[[#This Row],[Project Type]])</f>
        <v>Urban Public Transport - Metro</v>
      </c>
      <c r="L113" s="7" t="s">
        <v>56</v>
      </c>
      <c r="M113" s="8">
        <v>25.4</v>
      </c>
      <c r="N113" s="8">
        <v>17354</v>
      </c>
      <c r="O113" s="8">
        <v>2514.7928226515924</v>
      </c>
      <c r="P113" s="8">
        <v>4107.6655000710898</v>
      </c>
      <c r="Q113" s="14">
        <v>161.71911417602718</v>
      </c>
      <c r="R113" s="10">
        <f>DATE(Table2[[#This Row],[Year of Study/Estimate]],1,1)</f>
        <v>43831</v>
      </c>
      <c r="S113" s="7">
        <v>2020</v>
      </c>
      <c r="T113" s="7" t="s">
        <v>75</v>
      </c>
      <c r="U113" s="11" t="s">
        <v>58</v>
      </c>
      <c r="V113" s="11" t="s">
        <v>318</v>
      </c>
      <c r="W113" s="6" t="s">
        <v>60</v>
      </c>
    </row>
    <row r="114" spans="1:23" ht="13" x14ac:dyDescent="0.15">
      <c r="A114" s="6">
        <v>112</v>
      </c>
      <c r="B114" s="7" t="s">
        <v>277</v>
      </c>
      <c r="C114" s="7" t="s">
        <v>20</v>
      </c>
      <c r="D114" s="7" t="s">
        <v>316</v>
      </c>
      <c r="E114" s="7" t="s">
        <v>81</v>
      </c>
      <c r="F114" s="7" t="s">
        <v>14</v>
      </c>
      <c r="G114" s="7" t="s">
        <v>7</v>
      </c>
      <c r="H114" s="7" t="s">
        <v>320</v>
      </c>
      <c r="I114" s="7" t="s">
        <v>27</v>
      </c>
      <c r="J114" s="7" t="s">
        <v>25</v>
      </c>
      <c r="K114" s="7" t="str">
        <f>Table2[[#This Row],[Typology (predominant)]]&amp;" - "&amp;IF(Table2[[#This Row],[Project Type]]="New 2L Highway with Climate Proofing","New 2L Highway",Table2[[#This Row],[Project Type]])</f>
        <v>Urban Public Transport - Metro</v>
      </c>
      <c r="L114" s="7" t="s">
        <v>56</v>
      </c>
      <c r="M114" s="8">
        <v>24.6</v>
      </c>
      <c r="N114" s="8">
        <v>16830</v>
      </c>
      <c r="O114" s="8">
        <v>2438.8592373646593</v>
      </c>
      <c r="P114" s="8">
        <v>3983.635494191336</v>
      </c>
      <c r="Q114" s="14">
        <v>161.93640220289981</v>
      </c>
      <c r="R114" s="10">
        <f>DATE(Table2[[#This Row],[Year of Study/Estimate]],1,1)</f>
        <v>43831</v>
      </c>
      <c r="S114" s="7">
        <v>2020</v>
      </c>
      <c r="T114" s="7" t="s">
        <v>75</v>
      </c>
      <c r="U114" s="11" t="s">
        <v>58</v>
      </c>
      <c r="V114" s="11" t="s">
        <v>318</v>
      </c>
      <c r="W114" s="6" t="s">
        <v>60</v>
      </c>
    </row>
    <row r="115" spans="1:23" ht="13" x14ac:dyDescent="0.15">
      <c r="A115" s="6">
        <v>113</v>
      </c>
      <c r="B115" s="7" t="s">
        <v>277</v>
      </c>
      <c r="C115" s="7" t="s">
        <v>20</v>
      </c>
      <c r="D115" s="7" t="s">
        <v>316</v>
      </c>
      <c r="E115" s="7" t="s">
        <v>81</v>
      </c>
      <c r="F115" s="7" t="s">
        <v>14</v>
      </c>
      <c r="G115" s="7" t="s">
        <v>7</v>
      </c>
      <c r="H115" s="7" t="s">
        <v>321</v>
      </c>
      <c r="I115" s="7" t="s">
        <v>27</v>
      </c>
      <c r="J115" s="7" t="s">
        <v>25</v>
      </c>
      <c r="K115" s="7" t="str">
        <f>Table2[[#This Row],[Typology (predominant)]]&amp;" - "&amp;IF(Table2[[#This Row],[Project Type]]="New 2L Highway with Climate Proofing","New 2L Highway",Table2[[#This Row],[Project Type]])</f>
        <v>Urban Public Transport - Metro</v>
      </c>
      <c r="L115" s="7" t="s">
        <v>56</v>
      </c>
      <c r="M115" s="8">
        <v>22.8</v>
      </c>
      <c r="N115" s="8">
        <v>14392</v>
      </c>
      <c r="O115" s="8">
        <v>2085.5651897891967</v>
      </c>
      <c r="P115" s="8">
        <v>3406.564588972175</v>
      </c>
      <c r="Q115" s="14">
        <v>149.41072758649889</v>
      </c>
      <c r="R115" s="10">
        <f>DATE(Table2[[#This Row],[Year of Study/Estimate]],1,1)</f>
        <v>43831</v>
      </c>
      <c r="S115" s="7">
        <v>2020</v>
      </c>
      <c r="T115" s="7" t="s">
        <v>75</v>
      </c>
      <c r="U115" s="11" t="s">
        <v>58</v>
      </c>
      <c r="V115" s="11" t="s">
        <v>318</v>
      </c>
      <c r="W115" s="6" t="s">
        <v>60</v>
      </c>
    </row>
    <row r="116" spans="1:23" ht="13" x14ac:dyDescent="0.15">
      <c r="A116" s="6">
        <v>114</v>
      </c>
      <c r="B116" s="7" t="s">
        <v>277</v>
      </c>
      <c r="C116" s="7" t="s">
        <v>20</v>
      </c>
      <c r="D116" s="7" t="s">
        <v>322</v>
      </c>
      <c r="E116" s="7" t="s">
        <v>81</v>
      </c>
      <c r="F116" s="7" t="s">
        <v>14</v>
      </c>
      <c r="G116" s="7" t="s">
        <v>7</v>
      </c>
      <c r="H116" s="7" t="s">
        <v>323</v>
      </c>
      <c r="I116" s="7" t="s">
        <v>27</v>
      </c>
      <c r="J116" s="7" t="s">
        <v>25</v>
      </c>
      <c r="K116" s="7" t="str">
        <f>Table2[[#This Row],[Typology (predominant)]]&amp;" - "&amp;IF(Table2[[#This Row],[Project Type]]="New 2L Highway with Climate Proofing","New 2L Highway",Table2[[#This Row],[Project Type]])</f>
        <v>Urban Public Transport - Metro</v>
      </c>
      <c r="L116" s="7" t="s">
        <v>56</v>
      </c>
      <c r="M116" s="8">
        <v>37.625999999999998</v>
      </c>
      <c r="N116" s="8">
        <v>16800</v>
      </c>
      <c r="O116" s="8">
        <v>2485.6648577138412</v>
      </c>
      <c r="P116" s="8">
        <v>4051.4708424048836</v>
      </c>
      <c r="Q116" s="14">
        <v>107.67742631172284</v>
      </c>
      <c r="R116" s="10">
        <f>DATE(Table2[[#This Row],[Year of Study/Estimate]],1,1)</f>
        <v>42736</v>
      </c>
      <c r="S116" s="7">
        <v>2017</v>
      </c>
      <c r="T116" s="7" t="s">
        <v>57</v>
      </c>
      <c r="U116" s="11" t="s">
        <v>58</v>
      </c>
      <c r="V116" s="11" t="s">
        <v>324</v>
      </c>
      <c r="W116" s="6" t="s">
        <v>60</v>
      </c>
    </row>
    <row r="117" spans="1:23" ht="13" x14ac:dyDescent="0.15">
      <c r="A117" s="6">
        <v>115</v>
      </c>
      <c r="B117" s="7" t="s">
        <v>277</v>
      </c>
      <c r="C117" s="7" t="s">
        <v>20</v>
      </c>
      <c r="D117" s="7" t="s">
        <v>322</v>
      </c>
      <c r="E117" s="7" t="s">
        <v>81</v>
      </c>
      <c r="F117" s="7" t="s">
        <v>14</v>
      </c>
      <c r="G117" s="7" t="s">
        <v>7</v>
      </c>
      <c r="H117" s="7" t="s">
        <v>325</v>
      </c>
      <c r="I117" s="7" t="s">
        <v>27</v>
      </c>
      <c r="J117" s="7" t="s">
        <v>25</v>
      </c>
      <c r="K117" s="7" t="str">
        <f>Table2[[#This Row],[Typology (predominant)]]&amp;" - "&amp;IF(Table2[[#This Row],[Project Type]]="New 2L Highway with Climate Proofing","New 2L Highway",Table2[[#This Row],[Project Type]])</f>
        <v>Urban Public Transport - Metro</v>
      </c>
      <c r="L117" s="7" t="s">
        <v>56</v>
      </c>
      <c r="M117" s="8">
        <v>6.13</v>
      </c>
      <c r="N117" s="8">
        <v>3795</v>
      </c>
      <c r="O117" s="8">
        <v>573.61314444262428</v>
      </c>
      <c r="P117" s="8">
        <v>918.49594003789502</v>
      </c>
      <c r="Q117" s="14">
        <v>149.83620555267456</v>
      </c>
      <c r="R117" s="10">
        <f>DATE(Table2[[#This Row],[Year of Study/Estimate]],1,1)</f>
        <v>43101</v>
      </c>
      <c r="S117" s="7">
        <v>2018</v>
      </c>
      <c r="T117" s="7" t="s">
        <v>57</v>
      </c>
      <c r="U117" s="11" t="s">
        <v>58</v>
      </c>
      <c r="V117" s="11" t="s">
        <v>326</v>
      </c>
      <c r="W117" s="6" t="s">
        <v>60</v>
      </c>
    </row>
    <row r="118" spans="1:23" ht="13" x14ac:dyDescent="0.15">
      <c r="A118" s="6">
        <v>116</v>
      </c>
      <c r="B118" s="7" t="s">
        <v>277</v>
      </c>
      <c r="C118" s="7" t="s">
        <v>20</v>
      </c>
      <c r="D118" s="7" t="s">
        <v>322</v>
      </c>
      <c r="E118" s="7" t="s">
        <v>81</v>
      </c>
      <c r="F118" s="7" t="s">
        <v>14</v>
      </c>
      <c r="G118" s="7" t="s">
        <v>7</v>
      </c>
      <c r="H118" s="7" t="s">
        <v>327</v>
      </c>
      <c r="I118" s="7" t="s">
        <v>27</v>
      </c>
      <c r="J118" s="7" t="s">
        <v>25</v>
      </c>
      <c r="K118" s="7" t="str">
        <f>Table2[[#This Row],[Typology (predominant)]]&amp;" - "&amp;IF(Table2[[#This Row],[Project Type]]="New 2L Highway with Climate Proofing","New 2L Highway",Table2[[#This Row],[Project Type]])</f>
        <v>Urban Public Transport - Metro</v>
      </c>
      <c r="L118" s="7" t="s">
        <v>56</v>
      </c>
      <c r="M118" s="8">
        <v>9.35</v>
      </c>
      <c r="N118" s="8">
        <v>10785</v>
      </c>
      <c r="O118" s="8">
        <v>1562.8696895411676</v>
      </c>
      <c r="P118" s="8">
        <v>2552.7931553686012</v>
      </c>
      <c r="Q118" s="14">
        <v>273.02600592177555</v>
      </c>
      <c r="R118" s="10">
        <f>DATE(Table2[[#This Row],[Year of Study/Estimate]],1,1)</f>
        <v>43831</v>
      </c>
      <c r="S118" s="7">
        <v>2020</v>
      </c>
      <c r="T118" s="7" t="s">
        <v>57</v>
      </c>
      <c r="U118" s="11" t="s">
        <v>58</v>
      </c>
      <c r="V118" s="11" t="s">
        <v>324</v>
      </c>
      <c r="W118" s="6" t="s">
        <v>60</v>
      </c>
    </row>
    <row r="119" spans="1:23" ht="13" x14ac:dyDescent="0.15">
      <c r="A119" s="6">
        <v>117</v>
      </c>
      <c r="B119" s="7" t="s">
        <v>277</v>
      </c>
      <c r="C119" s="7" t="s">
        <v>20</v>
      </c>
      <c r="D119" s="7" t="s">
        <v>322</v>
      </c>
      <c r="E119" s="7" t="s">
        <v>81</v>
      </c>
      <c r="F119" s="7" t="s">
        <v>14</v>
      </c>
      <c r="G119" s="7" t="s">
        <v>7</v>
      </c>
      <c r="H119" s="7" t="s">
        <v>328</v>
      </c>
      <c r="I119" s="7" t="s">
        <v>27</v>
      </c>
      <c r="J119" s="7" t="s">
        <v>25</v>
      </c>
      <c r="K119" s="7" t="str">
        <f>Table2[[#This Row],[Typology (predominant)]]&amp;" - "&amp;IF(Table2[[#This Row],[Project Type]]="New 2L Highway with Climate Proofing","New 2L Highway",Table2[[#This Row],[Project Type]])</f>
        <v>Urban Public Transport - Metro</v>
      </c>
      <c r="L119" s="7" t="s">
        <v>56</v>
      </c>
      <c r="M119" s="8">
        <v>8.0500000000000007</v>
      </c>
      <c r="N119" s="8">
        <v>9094</v>
      </c>
      <c r="O119" s="8">
        <v>1317.8244744262752</v>
      </c>
      <c r="P119" s="8">
        <v>2152.536018073441</v>
      </c>
      <c r="Q119" s="14">
        <v>267.39577864266346</v>
      </c>
      <c r="R119" s="10">
        <f>DATE(Table2[[#This Row],[Year of Study/Estimate]],1,1)</f>
        <v>43831</v>
      </c>
      <c r="S119" s="7">
        <v>2020</v>
      </c>
      <c r="T119" s="7" t="s">
        <v>75</v>
      </c>
      <c r="U119" s="11" t="s">
        <v>58</v>
      </c>
      <c r="V119" s="11" t="s">
        <v>324</v>
      </c>
      <c r="W119" s="6" t="s">
        <v>60</v>
      </c>
    </row>
    <row r="120" spans="1:23" ht="13" x14ac:dyDescent="0.15">
      <c r="A120" s="6">
        <v>118</v>
      </c>
      <c r="B120" s="7" t="s">
        <v>277</v>
      </c>
      <c r="C120" s="7" t="s">
        <v>20</v>
      </c>
      <c r="D120" s="7" t="s">
        <v>322</v>
      </c>
      <c r="E120" s="7" t="s">
        <v>81</v>
      </c>
      <c r="F120" s="7" t="s">
        <v>14</v>
      </c>
      <c r="G120" s="7" t="s">
        <v>7</v>
      </c>
      <c r="H120" s="7" t="s">
        <v>329</v>
      </c>
      <c r="I120" s="7" t="s">
        <v>27</v>
      </c>
      <c r="J120" s="7" t="s">
        <v>25</v>
      </c>
      <c r="K120" s="7" t="str">
        <f>Table2[[#This Row],[Typology (predominant)]]&amp;" - "&amp;IF(Table2[[#This Row],[Project Type]]="New 2L Highway with Climate Proofing","New 2L Highway",Table2[[#This Row],[Project Type]])</f>
        <v>Urban Public Transport - Metro</v>
      </c>
      <c r="L120" s="7" t="s">
        <v>56</v>
      </c>
      <c r="M120" s="8">
        <v>18.8</v>
      </c>
      <c r="N120" s="8">
        <v>22918</v>
      </c>
      <c r="O120" s="8">
        <v>3321.0799763471932</v>
      </c>
      <c r="P120" s="8">
        <v>5424.6558678477149</v>
      </c>
      <c r="Q120" s="14">
        <v>288.54552488551673</v>
      </c>
      <c r="R120" s="10">
        <f>DATE(Table2[[#This Row],[Year of Study/Estimate]],1,1)</f>
        <v>43831</v>
      </c>
      <c r="S120" s="7">
        <v>2020</v>
      </c>
      <c r="T120" s="7" t="s">
        <v>75</v>
      </c>
      <c r="U120" s="11" t="s">
        <v>58</v>
      </c>
      <c r="V120" s="11" t="s">
        <v>324</v>
      </c>
      <c r="W120" s="6" t="s">
        <v>60</v>
      </c>
    </row>
    <row r="121" spans="1:23" ht="13" x14ac:dyDescent="0.15">
      <c r="A121" s="6">
        <v>119</v>
      </c>
      <c r="B121" s="7" t="s">
        <v>277</v>
      </c>
      <c r="C121" s="7" t="s">
        <v>20</v>
      </c>
      <c r="D121" s="7" t="s">
        <v>322</v>
      </c>
      <c r="E121" s="7" t="s">
        <v>81</v>
      </c>
      <c r="F121" s="7" t="s">
        <v>14</v>
      </c>
      <c r="G121" s="7" t="s">
        <v>7</v>
      </c>
      <c r="H121" s="7" t="s">
        <v>330</v>
      </c>
      <c r="I121" s="7" t="s">
        <v>27</v>
      </c>
      <c r="J121" s="7" t="s">
        <v>25</v>
      </c>
      <c r="K121" s="7" t="str">
        <f>Table2[[#This Row],[Typology (predominant)]]&amp;" - "&amp;IF(Table2[[#This Row],[Project Type]]="New 2L Highway with Climate Proofing","New 2L Highway",Table2[[#This Row],[Project Type]])</f>
        <v>Urban Public Transport - Metro</v>
      </c>
      <c r="L121" s="7" t="s">
        <v>56</v>
      </c>
      <c r="M121" s="8">
        <v>4.47</v>
      </c>
      <c r="N121" s="8">
        <v>4962</v>
      </c>
      <c r="O121" s="8">
        <v>719.05047746901005</v>
      </c>
      <c r="P121" s="8">
        <v>1174.4978801056095</v>
      </c>
      <c r="Q121" s="14">
        <v>262.75120360304464</v>
      </c>
      <c r="R121" s="10">
        <f>DATE(Table2[[#This Row],[Year of Study/Estimate]],1,1)</f>
        <v>43831</v>
      </c>
      <c r="S121" s="7">
        <v>2020</v>
      </c>
      <c r="T121" s="7" t="s">
        <v>57</v>
      </c>
      <c r="U121" s="11" t="s">
        <v>58</v>
      </c>
      <c r="V121" s="11" t="s">
        <v>324</v>
      </c>
      <c r="W121" s="6" t="s">
        <v>60</v>
      </c>
    </row>
    <row r="122" spans="1:23" ht="13" x14ac:dyDescent="0.15">
      <c r="A122" s="6">
        <v>120</v>
      </c>
      <c r="B122" s="7" t="s">
        <v>277</v>
      </c>
      <c r="C122" s="7" t="s">
        <v>20</v>
      </c>
      <c r="D122" s="7" t="s">
        <v>322</v>
      </c>
      <c r="E122" s="7" t="s">
        <v>81</v>
      </c>
      <c r="F122" s="7" t="s">
        <v>14</v>
      </c>
      <c r="G122" s="7" t="s">
        <v>7</v>
      </c>
      <c r="H122" s="7" t="s">
        <v>331</v>
      </c>
      <c r="I122" s="7" t="s">
        <v>27</v>
      </c>
      <c r="J122" s="7" t="s">
        <v>25</v>
      </c>
      <c r="K122" s="7" t="str">
        <f>Table2[[#This Row],[Typology (predominant)]]&amp;" - "&amp;IF(Table2[[#This Row],[Project Type]]="New 2L Highway with Climate Proofing","New 2L Highway",Table2[[#This Row],[Project Type]])</f>
        <v>Urban Public Transport - Metro</v>
      </c>
      <c r="L122" s="7" t="s">
        <v>56</v>
      </c>
      <c r="M122" s="8">
        <v>9.5299999999999994</v>
      </c>
      <c r="N122" s="8">
        <v>10995</v>
      </c>
      <c r="O122" s="8">
        <v>1593.301088224862</v>
      </c>
      <c r="P122" s="8">
        <v>2602.4998371143042</v>
      </c>
      <c r="Q122" s="14">
        <v>273.08497766152198</v>
      </c>
      <c r="R122" s="10">
        <f>DATE(Table2[[#This Row],[Year of Study/Estimate]],1,1)</f>
        <v>43831</v>
      </c>
      <c r="S122" s="7">
        <v>2020</v>
      </c>
      <c r="T122" s="7" t="s">
        <v>75</v>
      </c>
      <c r="U122" s="11" t="s">
        <v>58</v>
      </c>
      <c r="V122" s="11" t="s">
        <v>324</v>
      </c>
      <c r="W122" s="6" t="s">
        <v>60</v>
      </c>
    </row>
    <row r="123" spans="1:23" ht="13" x14ac:dyDescent="0.15">
      <c r="A123" s="6">
        <v>121</v>
      </c>
      <c r="B123" s="7" t="s">
        <v>277</v>
      </c>
      <c r="C123" s="7" t="s">
        <v>20</v>
      </c>
      <c r="D123" s="7" t="s">
        <v>322</v>
      </c>
      <c r="E123" s="7" t="s">
        <v>81</v>
      </c>
      <c r="F123" s="7" t="s">
        <v>14</v>
      </c>
      <c r="G123" s="7" t="s">
        <v>7</v>
      </c>
      <c r="H123" s="7" t="s">
        <v>332</v>
      </c>
      <c r="I123" s="7" t="s">
        <v>27</v>
      </c>
      <c r="J123" s="7" t="s">
        <v>25</v>
      </c>
      <c r="K123" s="7" t="str">
        <f>Table2[[#This Row],[Typology (predominant)]]&amp;" - "&amp;IF(Table2[[#This Row],[Project Type]]="New 2L Highway with Climate Proofing","New 2L Highway",Table2[[#This Row],[Project Type]])</f>
        <v>Urban Public Transport - Metro</v>
      </c>
      <c r="L123" s="7" t="s">
        <v>56</v>
      </c>
      <c r="M123" s="8">
        <v>2.4500000000000002</v>
      </c>
      <c r="N123" s="8">
        <v>2806</v>
      </c>
      <c r="O123" s="8">
        <v>406.62145098307985</v>
      </c>
      <c r="P123" s="8">
        <v>664.17594751639263</v>
      </c>
      <c r="Q123" s="14">
        <v>271.09222347607863</v>
      </c>
      <c r="R123" s="10">
        <f>DATE(Table2[[#This Row],[Year of Study/Estimate]],1,1)</f>
        <v>43831</v>
      </c>
      <c r="S123" s="7">
        <v>2020</v>
      </c>
      <c r="T123" s="7" t="s">
        <v>75</v>
      </c>
      <c r="U123" s="11" t="s">
        <v>58</v>
      </c>
      <c r="V123" s="11" t="s">
        <v>324</v>
      </c>
      <c r="W123" s="6" t="s">
        <v>60</v>
      </c>
    </row>
    <row r="124" spans="1:23" ht="13" x14ac:dyDescent="0.15">
      <c r="A124" s="6">
        <v>122</v>
      </c>
      <c r="B124" s="7" t="s">
        <v>277</v>
      </c>
      <c r="C124" s="7" t="s">
        <v>20</v>
      </c>
      <c r="D124" s="7" t="s">
        <v>322</v>
      </c>
      <c r="E124" s="7" t="s">
        <v>81</v>
      </c>
      <c r="F124" s="7" t="s">
        <v>14</v>
      </c>
      <c r="G124" s="7" t="s">
        <v>7</v>
      </c>
      <c r="H124" s="7" t="s">
        <v>333</v>
      </c>
      <c r="I124" s="7" t="s">
        <v>27</v>
      </c>
      <c r="J124" s="7" t="s">
        <v>25</v>
      </c>
      <c r="K124" s="7" t="str">
        <f>Table2[[#This Row],[Typology (predominant)]]&amp;" - "&amp;IF(Table2[[#This Row],[Project Type]]="New 2L Highway with Climate Proofing","New 2L Highway",Table2[[#This Row],[Project Type]])</f>
        <v>Urban Public Transport - Metro</v>
      </c>
      <c r="L124" s="7" t="s">
        <v>56</v>
      </c>
      <c r="M124" s="8">
        <v>4.26</v>
      </c>
      <c r="N124" s="8">
        <v>8318</v>
      </c>
      <c r="O124" s="8">
        <v>1205.3732107189089</v>
      </c>
      <c r="P124" s="8">
        <v>1968.8579940988432</v>
      </c>
      <c r="Q124" s="14">
        <v>462.17323805137164</v>
      </c>
      <c r="R124" s="10">
        <f>DATE(Table2[[#This Row],[Year of Study/Estimate]],1,1)</f>
        <v>43831</v>
      </c>
      <c r="S124" s="7">
        <v>2020</v>
      </c>
      <c r="T124" s="7" t="s">
        <v>57</v>
      </c>
      <c r="U124" s="11" t="s">
        <v>58</v>
      </c>
      <c r="V124" s="11" t="s">
        <v>324</v>
      </c>
      <c r="W124" s="6" t="s">
        <v>60</v>
      </c>
    </row>
    <row r="125" spans="1:23" ht="13" x14ac:dyDescent="0.15">
      <c r="A125" s="6">
        <v>123</v>
      </c>
      <c r="B125" s="7" t="s">
        <v>277</v>
      </c>
      <c r="C125" s="7" t="s">
        <v>20</v>
      </c>
      <c r="D125" s="7" t="s">
        <v>322</v>
      </c>
      <c r="E125" s="7" t="s">
        <v>81</v>
      </c>
      <c r="F125" s="7" t="s">
        <v>14</v>
      </c>
      <c r="G125" s="7" t="s">
        <v>7</v>
      </c>
      <c r="H125" s="7" t="s">
        <v>334</v>
      </c>
      <c r="I125" s="7" t="s">
        <v>27</v>
      </c>
      <c r="J125" s="7" t="s">
        <v>25</v>
      </c>
      <c r="K125" s="7" t="str">
        <f>Table2[[#This Row],[Typology (predominant)]]&amp;" - "&amp;IF(Table2[[#This Row],[Project Type]]="New 2L Highway with Climate Proofing","New 2L Highway",Table2[[#This Row],[Project Type]])</f>
        <v>Urban Public Transport - Metro</v>
      </c>
      <c r="L125" s="7" t="s">
        <v>56</v>
      </c>
      <c r="M125" s="8">
        <v>5.58</v>
      </c>
      <c r="N125" s="8">
        <v>6634</v>
      </c>
      <c r="O125" s="8">
        <v>961.34237556013966</v>
      </c>
      <c r="P125" s="8">
        <v>1570.2577461952064</v>
      </c>
      <c r="Q125" s="14">
        <v>281.40819824286854</v>
      </c>
      <c r="R125" s="10">
        <f>DATE(Table2[[#This Row],[Year of Study/Estimate]],1,1)</f>
        <v>43831</v>
      </c>
      <c r="S125" s="7">
        <v>2020</v>
      </c>
      <c r="T125" s="7" t="s">
        <v>75</v>
      </c>
      <c r="U125" s="11" t="s">
        <v>58</v>
      </c>
      <c r="V125" s="11" t="s">
        <v>324</v>
      </c>
      <c r="W125" s="6" t="s">
        <v>60</v>
      </c>
    </row>
    <row r="126" spans="1:23" ht="13" x14ac:dyDescent="0.15">
      <c r="A126" s="6">
        <v>124</v>
      </c>
      <c r="B126" s="7" t="s">
        <v>277</v>
      </c>
      <c r="C126" s="7" t="s">
        <v>20</v>
      </c>
      <c r="D126" s="7" t="s">
        <v>322</v>
      </c>
      <c r="E126" s="7" t="s">
        <v>81</v>
      </c>
      <c r="F126" s="7" t="s">
        <v>14</v>
      </c>
      <c r="G126" s="7" t="s">
        <v>7</v>
      </c>
      <c r="H126" s="7" t="s">
        <v>335</v>
      </c>
      <c r="I126" s="7" t="s">
        <v>27</v>
      </c>
      <c r="J126" s="7" t="s">
        <v>25</v>
      </c>
      <c r="K126" s="7" t="str">
        <f>Table2[[#This Row],[Typology (predominant)]]&amp;" - "&amp;IF(Table2[[#This Row],[Project Type]]="New 2L Highway with Climate Proofing","New 2L Highway",Table2[[#This Row],[Project Type]])</f>
        <v>Urban Public Transport - Metro</v>
      </c>
      <c r="L126" s="7" t="s">
        <v>56</v>
      </c>
      <c r="M126" s="8">
        <v>8.43</v>
      </c>
      <c r="N126" s="8">
        <v>12516</v>
      </c>
      <c r="O126" s="8">
        <v>1813.7113615481924</v>
      </c>
      <c r="P126" s="8">
        <v>2962.5182320438953</v>
      </c>
      <c r="Q126" s="14">
        <v>351.42565030176695</v>
      </c>
      <c r="R126" s="10">
        <f>DATE(Table2[[#This Row],[Year of Study/Estimate]],1,1)</f>
        <v>43831</v>
      </c>
      <c r="S126" s="7">
        <v>2020</v>
      </c>
      <c r="T126" s="7" t="s">
        <v>57</v>
      </c>
      <c r="U126" s="11" t="s">
        <v>58</v>
      </c>
      <c r="V126" s="11" t="s">
        <v>336</v>
      </c>
      <c r="W126" s="6" t="s">
        <v>60</v>
      </c>
    </row>
    <row r="127" spans="1:23" ht="13" x14ac:dyDescent="0.15">
      <c r="A127" s="6">
        <v>125</v>
      </c>
      <c r="B127" s="7" t="s">
        <v>277</v>
      </c>
      <c r="C127" s="7" t="s">
        <v>20</v>
      </c>
      <c r="D127" s="7" t="s">
        <v>337</v>
      </c>
      <c r="E127" s="7" t="s">
        <v>81</v>
      </c>
      <c r="F127" s="7" t="s">
        <v>14</v>
      </c>
      <c r="G127" s="7" t="s">
        <v>7</v>
      </c>
      <c r="H127" s="7" t="s">
        <v>338</v>
      </c>
      <c r="I127" s="7" t="s">
        <v>27</v>
      </c>
      <c r="J127" s="7" t="s">
        <v>25</v>
      </c>
      <c r="K127" s="7" t="str">
        <f>Table2[[#This Row],[Typology (predominant)]]&amp;" - "&amp;IF(Table2[[#This Row],[Project Type]]="New 2L Highway with Climate Proofing","New 2L Highway",Table2[[#This Row],[Project Type]])</f>
        <v>Urban Public Transport - Metro</v>
      </c>
      <c r="L127" s="7" t="s">
        <v>56</v>
      </c>
      <c r="M127" s="8">
        <v>48</v>
      </c>
      <c r="N127" s="8">
        <v>22076.000000000004</v>
      </c>
      <c r="O127" s="8">
        <v>2901.8607544561924</v>
      </c>
      <c r="P127" s="8">
        <v>6302.4427605409983</v>
      </c>
      <c r="Q127" s="14">
        <v>131.30089084460414</v>
      </c>
      <c r="R127" s="10">
        <f>DATE(Table2[[#This Row],[Year of Study/Estimate]],1,1)</f>
        <v>39083</v>
      </c>
      <c r="S127" s="7">
        <v>2007</v>
      </c>
      <c r="T127" s="7" t="s">
        <v>57</v>
      </c>
      <c r="U127" s="11" t="s">
        <v>58</v>
      </c>
      <c r="V127" s="11" t="s">
        <v>339</v>
      </c>
      <c r="W127" s="6" t="s">
        <v>60</v>
      </c>
    </row>
    <row r="128" spans="1:23" ht="13" x14ac:dyDescent="0.15">
      <c r="A128" s="6">
        <v>126</v>
      </c>
      <c r="B128" s="7" t="s">
        <v>277</v>
      </c>
      <c r="C128" s="7" t="s">
        <v>20</v>
      </c>
      <c r="D128" s="7" t="s">
        <v>340</v>
      </c>
      <c r="E128" s="7" t="s">
        <v>81</v>
      </c>
      <c r="F128" s="7" t="s">
        <v>14</v>
      </c>
      <c r="G128" s="7" t="s">
        <v>7</v>
      </c>
      <c r="H128" s="7" t="s">
        <v>341</v>
      </c>
      <c r="I128" s="7" t="s">
        <v>27</v>
      </c>
      <c r="J128" s="7" t="s">
        <v>25</v>
      </c>
      <c r="K128" s="7" t="str">
        <f>Table2[[#This Row],[Typology (predominant)]]&amp;" - "&amp;IF(Table2[[#This Row],[Project Type]]="New 2L Highway with Climate Proofing","New 2L Highway",Table2[[#This Row],[Project Type]])</f>
        <v>Urban Public Transport - Metro</v>
      </c>
      <c r="L128" s="7" t="s">
        <v>56</v>
      </c>
      <c r="M128" s="8">
        <v>21.72</v>
      </c>
      <c r="N128" s="8">
        <v>8500</v>
      </c>
      <c r="O128" s="8">
        <v>1026.7555380626829</v>
      </c>
      <c r="P128" s="8">
        <v>2294.1762848601888</v>
      </c>
      <c r="Q128" s="14">
        <v>105.62505915562565</v>
      </c>
      <c r="R128" s="10">
        <f>DATE(Table2[[#This Row],[Year of Study/Estimate]],1,1)</f>
        <v>36526</v>
      </c>
      <c r="S128" s="7">
        <v>2000</v>
      </c>
      <c r="T128" s="7" t="s">
        <v>57</v>
      </c>
      <c r="U128" s="11" t="s">
        <v>58</v>
      </c>
      <c r="V128" s="11" t="s">
        <v>342</v>
      </c>
      <c r="W128" s="6" t="s">
        <v>60</v>
      </c>
    </row>
    <row r="129" spans="1:23" ht="13" x14ac:dyDescent="0.15">
      <c r="A129" s="6">
        <v>127</v>
      </c>
      <c r="B129" s="7" t="s">
        <v>277</v>
      </c>
      <c r="C129" s="7" t="s">
        <v>20</v>
      </c>
      <c r="D129" s="7" t="s">
        <v>343</v>
      </c>
      <c r="E129" s="7" t="s">
        <v>81</v>
      </c>
      <c r="F129" s="7" t="s">
        <v>14</v>
      </c>
      <c r="G129" s="7" t="s">
        <v>7</v>
      </c>
      <c r="H129" s="7" t="s">
        <v>344</v>
      </c>
      <c r="I129" s="7" t="s">
        <v>27</v>
      </c>
      <c r="J129" s="7" t="s">
        <v>25</v>
      </c>
      <c r="K129" s="7" t="str">
        <f>Table2[[#This Row],[Typology (predominant)]]&amp;" - "&amp;IF(Table2[[#This Row],[Project Type]]="New 2L Highway with Climate Proofing","New 2L Highway",Table2[[#This Row],[Project Type]])</f>
        <v>Urban Public Transport - Metro</v>
      </c>
      <c r="L129" s="7" t="s">
        <v>56</v>
      </c>
      <c r="M129" s="8">
        <v>10.234</v>
      </c>
      <c r="N129" s="8">
        <v>2199</v>
      </c>
      <c r="O129" s="8">
        <v>265.62769743527531</v>
      </c>
      <c r="P129" s="8">
        <v>593.51690004794762</v>
      </c>
      <c r="Q129" s="14">
        <v>57.994615990614385</v>
      </c>
      <c r="R129" s="10">
        <f>DATE(Table2[[#This Row],[Year of Study/Estimate]],1,1)</f>
        <v>36526</v>
      </c>
      <c r="S129" s="7">
        <v>2000</v>
      </c>
      <c r="T129" s="7" t="s">
        <v>57</v>
      </c>
      <c r="U129" s="11" t="s">
        <v>58</v>
      </c>
      <c r="V129" s="11" t="s">
        <v>345</v>
      </c>
      <c r="W129" s="6" t="s">
        <v>60</v>
      </c>
    </row>
    <row r="130" spans="1:23" ht="13" x14ac:dyDescent="0.15">
      <c r="A130" s="6">
        <v>128</v>
      </c>
      <c r="B130" s="7" t="s">
        <v>277</v>
      </c>
      <c r="C130" s="7" t="s">
        <v>20</v>
      </c>
      <c r="D130" s="7" t="s">
        <v>343</v>
      </c>
      <c r="E130" s="7" t="s">
        <v>81</v>
      </c>
      <c r="F130" s="7" t="s">
        <v>14</v>
      </c>
      <c r="G130" s="7" t="s">
        <v>7</v>
      </c>
      <c r="H130" s="7" t="s">
        <v>346</v>
      </c>
      <c r="I130" s="7" t="s">
        <v>27</v>
      </c>
      <c r="J130" s="7" t="s">
        <v>25</v>
      </c>
      <c r="K130" s="7" t="str">
        <f>Table2[[#This Row],[Typology (predominant)]]&amp;" - "&amp;IF(Table2[[#This Row],[Project Type]]="New 2L Highway with Climate Proofing","New 2L Highway",Table2[[#This Row],[Project Type]])</f>
        <v>Urban Public Transport - Metro</v>
      </c>
      <c r="L130" s="7" t="s">
        <v>56</v>
      </c>
      <c r="M130" s="8">
        <v>18.25</v>
      </c>
      <c r="N130" s="8">
        <v>4649.8</v>
      </c>
      <c r="O130" s="8">
        <v>567.44206858818802</v>
      </c>
      <c r="P130" s="8">
        <v>1332.1528807883735</v>
      </c>
      <c r="Q130" s="14">
        <v>72.99467839936294</v>
      </c>
      <c r="R130" s="10">
        <f>DATE(Table2[[#This Row],[Year of Study/Estimate]],1,1)</f>
        <v>38353</v>
      </c>
      <c r="S130" s="7">
        <v>2005</v>
      </c>
      <c r="T130" s="7" t="s">
        <v>57</v>
      </c>
      <c r="U130" s="11" t="s">
        <v>58</v>
      </c>
      <c r="V130" s="11" t="s">
        <v>345</v>
      </c>
      <c r="W130" s="6" t="s">
        <v>60</v>
      </c>
    </row>
    <row r="131" spans="1:23" ht="13" x14ac:dyDescent="0.15">
      <c r="A131" s="6">
        <v>129</v>
      </c>
      <c r="B131" s="7" t="s">
        <v>277</v>
      </c>
      <c r="C131" s="7" t="s">
        <v>20</v>
      </c>
      <c r="D131" s="7" t="s">
        <v>343</v>
      </c>
      <c r="E131" s="7" t="s">
        <v>81</v>
      </c>
      <c r="F131" s="7" t="s">
        <v>14</v>
      </c>
      <c r="G131" s="7" t="s">
        <v>7</v>
      </c>
      <c r="H131" s="7" t="s">
        <v>347</v>
      </c>
      <c r="I131" s="7" t="s">
        <v>27</v>
      </c>
      <c r="J131" s="7" t="s">
        <v>25</v>
      </c>
      <c r="K131" s="7" t="str">
        <f>Table2[[#This Row],[Typology (predominant)]]&amp;" - "&amp;IF(Table2[[#This Row],[Project Type]]="New 2L Highway with Climate Proofing","New 2L Highway",Table2[[#This Row],[Project Type]])</f>
        <v>Urban Public Transport - Metro</v>
      </c>
      <c r="L131" s="7" t="s">
        <v>56</v>
      </c>
      <c r="M131" s="8">
        <v>5.7</v>
      </c>
      <c r="N131" s="8">
        <v>2361</v>
      </c>
      <c r="O131" s="8">
        <v>365.3972190932534</v>
      </c>
      <c r="P131" s="8">
        <v>638.53654973475238</v>
      </c>
      <c r="Q131" s="14">
        <v>112.02395609381621</v>
      </c>
      <c r="R131" s="10">
        <f>DATE(Table2[[#This Row],[Year of Study/Estimate]],1,1)</f>
        <v>40544</v>
      </c>
      <c r="S131" s="7">
        <v>2011</v>
      </c>
      <c r="T131" s="7" t="s">
        <v>57</v>
      </c>
      <c r="U131" s="11" t="s">
        <v>58</v>
      </c>
      <c r="V131" s="11" t="s">
        <v>348</v>
      </c>
      <c r="W131" s="6" t="s">
        <v>60</v>
      </c>
    </row>
    <row r="132" spans="1:23" ht="13" x14ac:dyDescent="0.15">
      <c r="A132" s="6">
        <v>130</v>
      </c>
      <c r="B132" s="7" t="s">
        <v>277</v>
      </c>
      <c r="C132" s="7" t="s">
        <v>20</v>
      </c>
      <c r="D132" s="7" t="s">
        <v>349</v>
      </c>
      <c r="E132" s="7" t="s">
        <v>81</v>
      </c>
      <c r="F132" s="7" t="s">
        <v>14</v>
      </c>
      <c r="G132" s="7" t="s">
        <v>7</v>
      </c>
      <c r="H132" s="7" t="s">
        <v>350</v>
      </c>
      <c r="I132" s="7" t="s">
        <v>27</v>
      </c>
      <c r="J132" s="7" t="s">
        <v>25</v>
      </c>
      <c r="K132" s="7" t="str">
        <f>Table2[[#This Row],[Typology (predominant)]]&amp;" - "&amp;IF(Table2[[#This Row],[Project Type]]="New 2L Highway with Climate Proofing","New 2L Highway",Table2[[#This Row],[Project Type]])</f>
        <v>Urban Public Transport - Metro</v>
      </c>
      <c r="L132" s="7" t="s">
        <v>56</v>
      </c>
      <c r="M132" s="8">
        <v>14.5</v>
      </c>
      <c r="N132" s="8">
        <v>10107</v>
      </c>
      <c r="O132" s="8">
        <v>1464.6197452195254</v>
      </c>
      <c r="P132" s="8">
        <v>2392.3115828753316</v>
      </c>
      <c r="Q132" s="14">
        <v>164.98700571554011</v>
      </c>
      <c r="R132" s="10">
        <f>DATE(Table2[[#This Row],[Year of Study/Estimate]],1,1)</f>
        <v>43831</v>
      </c>
      <c r="S132" s="7">
        <v>2020</v>
      </c>
      <c r="T132" s="7" t="s">
        <v>75</v>
      </c>
      <c r="U132" s="11" t="s">
        <v>58</v>
      </c>
      <c r="V132" s="11" t="s">
        <v>351</v>
      </c>
      <c r="W132" s="6" t="s">
        <v>60</v>
      </c>
    </row>
    <row r="133" spans="1:23" ht="13" x14ac:dyDescent="0.15">
      <c r="A133" s="6">
        <v>131</v>
      </c>
      <c r="B133" s="7" t="s">
        <v>277</v>
      </c>
      <c r="C133" s="7" t="s">
        <v>20</v>
      </c>
      <c r="D133" s="7" t="s">
        <v>349</v>
      </c>
      <c r="E133" s="7" t="s">
        <v>81</v>
      </c>
      <c r="F133" s="7" t="s">
        <v>14</v>
      </c>
      <c r="G133" s="7" t="s">
        <v>7</v>
      </c>
      <c r="H133" s="7" t="s">
        <v>352</v>
      </c>
      <c r="I133" s="7" t="s">
        <v>27</v>
      </c>
      <c r="J133" s="7" t="s">
        <v>25</v>
      </c>
      <c r="K133" s="7" t="str">
        <f>Table2[[#This Row],[Typology (predominant)]]&amp;" - "&amp;IF(Table2[[#This Row],[Project Type]]="New 2L Highway with Climate Proofing","New 2L Highway",Table2[[#This Row],[Project Type]])</f>
        <v>Urban Public Transport - Metro</v>
      </c>
      <c r="L133" s="7" t="s">
        <v>56</v>
      </c>
      <c r="M133" s="8">
        <v>11.25</v>
      </c>
      <c r="N133" s="8">
        <v>8968</v>
      </c>
      <c r="O133" s="8">
        <v>1299.5656352160586</v>
      </c>
      <c r="P133" s="8">
        <v>2122.7120090260191</v>
      </c>
      <c r="Q133" s="14">
        <v>188.68551191342391</v>
      </c>
      <c r="R133" s="10">
        <f>DATE(Table2[[#This Row],[Year of Study/Estimate]],1,1)</f>
        <v>43831</v>
      </c>
      <c r="S133" s="7">
        <v>2020</v>
      </c>
      <c r="T133" s="7" t="s">
        <v>75</v>
      </c>
      <c r="U133" s="11" t="s">
        <v>58</v>
      </c>
      <c r="V133" s="11" t="s">
        <v>351</v>
      </c>
      <c r="W133" s="6" t="s">
        <v>60</v>
      </c>
    </row>
    <row r="134" spans="1:23" ht="13" x14ac:dyDescent="0.15">
      <c r="A134" s="6">
        <v>132</v>
      </c>
      <c r="B134" s="7" t="s">
        <v>277</v>
      </c>
      <c r="C134" s="7" t="s">
        <v>20</v>
      </c>
      <c r="D134" s="7" t="s">
        <v>349</v>
      </c>
      <c r="E134" s="7" t="s">
        <v>81</v>
      </c>
      <c r="F134" s="7" t="s">
        <v>14</v>
      </c>
      <c r="G134" s="7" t="s">
        <v>7</v>
      </c>
      <c r="H134" s="7" t="s">
        <v>353</v>
      </c>
      <c r="I134" s="7" t="s">
        <v>27</v>
      </c>
      <c r="J134" s="7" t="s">
        <v>25</v>
      </c>
      <c r="K134" s="7" t="str">
        <f>Table2[[#This Row],[Typology (predominant)]]&amp;" - "&amp;IF(Table2[[#This Row],[Project Type]]="New 2L Highway with Climate Proofing","New 2L Highway",Table2[[#This Row],[Project Type]])</f>
        <v>Urban Public Transport - Metro</v>
      </c>
      <c r="L134" s="7" t="s">
        <v>56</v>
      </c>
      <c r="M134" s="8">
        <v>12.91</v>
      </c>
      <c r="N134" s="8">
        <v>7067</v>
      </c>
      <c r="O134" s="8">
        <v>1024.0890214174717</v>
      </c>
      <c r="P134" s="8">
        <v>1672.7481899851557</v>
      </c>
      <c r="Q134" s="14">
        <v>129.56996049458991</v>
      </c>
      <c r="R134" s="10">
        <f>DATE(Table2[[#This Row],[Year of Study/Estimate]],1,1)</f>
        <v>43831</v>
      </c>
      <c r="S134" s="7">
        <v>2020</v>
      </c>
      <c r="T134" s="7" t="s">
        <v>75</v>
      </c>
      <c r="U134" s="11" t="s">
        <v>58</v>
      </c>
      <c r="V134" s="11" t="s">
        <v>351</v>
      </c>
      <c r="W134" s="6" t="s">
        <v>60</v>
      </c>
    </row>
    <row r="135" spans="1:23" ht="13" x14ac:dyDescent="0.15">
      <c r="A135" s="6">
        <v>133</v>
      </c>
      <c r="B135" s="7" t="s">
        <v>277</v>
      </c>
      <c r="C135" s="7" t="s">
        <v>20</v>
      </c>
      <c r="D135" s="7" t="s">
        <v>349</v>
      </c>
      <c r="E135" s="7" t="s">
        <v>81</v>
      </c>
      <c r="F135" s="7" t="s">
        <v>14</v>
      </c>
      <c r="G135" s="7" t="s">
        <v>7</v>
      </c>
      <c r="H135" s="7" t="s">
        <v>354</v>
      </c>
      <c r="I135" s="7" t="s">
        <v>27</v>
      </c>
      <c r="J135" s="7" t="s">
        <v>25</v>
      </c>
      <c r="K135" s="7" t="str">
        <f>Table2[[#This Row],[Typology (predominant)]]&amp;" - "&amp;IF(Table2[[#This Row],[Project Type]]="New 2L Highway with Climate Proofing","New 2L Highway",Table2[[#This Row],[Project Type]])</f>
        <v>Urban Public Transport - Metro</v>
      </c>
      <c r="L135" s="7" t="s">
        <v>56</v>
      </c>
      <c r="M135" s="8">
        <v>27.3</v>
      </c>
      <c r="N135" s="8">
        <v>20585</v>
      </c>
      <c r="O135" s="8">
        <v>2983.0016281135777</v>
      </c>
      <c r="P135" s="8">
        <v>4872.4383035014052</v>
      </c>
      <c r="Q135" s="14">
        <v>178.47759353485</v>
      </c>
      <c r="R135" s="10">
        <f>DATE(Table2[[#This Row],[Year of Study/Estimate]],1,1)</f>
        <v>43831</v>
      </c>
      <c r="S135" s="7">
        <v>2020</v>
      </c>
      <c r="T135" s="7" t="s">
        <v>75</v>
      </c>
      <c r="U135" s="11" t="s">
        <v>58</v>
      </c>
      <c r="V135" s="11" t="s">
        <v>351</v>
      </c>
      <c r="W135" s="6" t="s">
        <v>60</v>
      </c>
    </row>
    <row r="136" spans="1:23" ht="13" x14ac:dyDescent="0.15">
      <c r="A136" s="6">
        <v>134</v>
      </c>
      <c r="B136" s="7" t="s">
        <v>277</v>
      </c>
      <c r="C136" s="7" t="s">
        <v>20</v>
      </c>
      <c r="D136" s="7" t="s">
        <v>349</v>
      </c>
      <c r="E136" s="7" t="s">
        <v>81</v>
      </c>
      <c r="F136" s="7" t="s">
        <v>14</v>
      </c>
      <c r="G136" s="7" t="s">
        <v>7</v>
      </c>
      <c r="H136" s="7" t="s">
        <v>355</v>
      </c>
      <c r="I136" s="7" t="s">
        <v>27</v>
      </c>
      <c r="J136" s="7" t="s">
        <v>25</v>
      </c>
      <c r="K136" s="7" t="str">
        <f>Table2[[#This Row],[Typology (predominant)]]&amp;" - "&amp;IF(Table2[[#This Row],[Project Type]]="New 2L Highway with Climate Proofing","New 2L Highway",Table2[[#This Row],[Project Type]])</f>
        <v>Urban Public Transport - Metro</v>
      </c>
      <c r="L136" s="7" t="s">
        <v>56</v>
      </c>
      <c r="M136" s="8">
        <v>21</v>
      </c>
      <c r="N136" s="8">
        <v>16881</v>
      </c>
      <c r="O136" s="8">
        <v>2446.2497199021282</v>
      </c>
      <c r="P136" s="8">
        <v>3995.7071169010064</v>
      </c>
      <c r="Q136" s="14">
        <v>190.27176747147649</v>
      </c>
      <c r="R136" s="10">
        <f>DATE(Table2[[#This Row],[Year of Study/Estimate]],1,1)</f>
        <v>43831</v>
      </c>
      <c r="S136" s="7">
        <v>2020</v>
      </c>
      <c r="T136" s="7" t="s">
        <v>75</v>
      </c>
      <c r="U136" s="11" t="s">
        <v>58</v>
      </c>
      <c r="V136" s="11" t="s">
        <v>351</v>
      </c>
      <c r="W136" s="6" t="s">
        <v>60</v>
      </c>
    </row>
    <row r="137" spans="1:23" ht="13" x14ac:dyDescent="0.15">
      <c r="A137" s="6">
        <v>135</v>
      </c>
      <c r="B137" s="7" t="s">
        <v>277</v>
      </c>
      <c r="C137" s="7" t="s">
        <v>20</v>
      </c>
      <c r="D137" s="7" t="s">
        <v>349</v>
      </c>
      <c r="E137" s="7" t="s">
        <v>81</v>
      </c>
      <c r="F137" s="7" t="s">
        <v>14</v>
      </c>
      <c r="G137" s="7" t="s">
        <v>7</v>
      </c>
      <c r="H137" s="7" t="s">
        <v>356</v>
      </c>
      <c r="I137" s="7" t="s">
        <v>27</v>
      </c>
      <c r="J137" s="7" t="s">
        <v>25</v>
      </c>
      <c r="K137" s="7" t="str">
        <f>Table2[[#This Row],[Typology (predominant)]]&amp;" - "&amp;IF(Table2[[#This Row],[Project Type]]="New 2L Highway with Climate Proofing","New 2L Highway",Table2[[#This Row],[Project Type]])</f>
        <v>Urban Public Transport - Metro</v>
      </c>
      <c r="L137" s="7" t="s">
        <v>56</v>
      </c>
      <c r="M137" s="8">
        <v>23</v>
      </c>
      <c r="N137" s="8">
        <v>16201</v>
      </c>
      <c r="O137" s="8">
        <v>2347.7099527358791</v>
      </c>
      <c r="P137" s="8">
        <v>3834.7521474387304</v>
      </c>
      <c r="Q137" s="14">
        <v>166.72835423646654</v>
      </c>
      <c r="R137" s="10">
        <f>DATE(Table2[[#This Row],[Year of Study/Estimate]],1,1)</f>
        <v>43831</v>
      </c>
      <c r="S137" s="7">
        <v>2020</v>
      </c>
      <c r="T137" s="7" t="s">
        <v>75</v>
      </c>
      <c r="U137" s="11" t="s">
        <v>58</v>
      </c>
      <c r="V137" s="11" t="s">
        <v>351</v>
      </c>
      <c r="W137" s="6" t="s">
        <v>60</v>
      </c>
    </row>
    <row r="138" spans="1:23" ht="13" x14ac:dyDescent="0.15">
      <c r="A138" s="6">
        <v>136</v>
      </c>
      <c r="B138" s="7" t="s">
        <v>277</v>
      </c>
      <c r="C138" s="7" t="s">
        <v>20</v>
      </c>
      <c r="D138" s="7" t="s">
        <v>357</v>
      </c>
      <c r="E138" s="7" t="s">
        <v>81</v>
      </c>
      <c r="F138" s="7" t="s">
        <v>14</v>
      </c>
      <c r="G138" s="7" t="s">
        <v>7</v>
      </c>
      <c r="H138" s="7" t="s">
        <v>358</v>
      </c>
      <c r="I138" s="7" t="s">
        <v>27</v>
      </c>
      <c r="J138" s="7" t="s">
        <v>25</v>
      </c>
      <c r="K138" s="7" t="str">
        <f>Table2[[#This Row],[Typology (predominant)]]&amp;" - "&amp;IF(Table2[[#This Row],[Project Type]]="New 2L Highway with Climate Proofing","New 2L Highway",Table2[[#This Row],[Project Type]])</f>
        <v>Urban Public Transport - Metro</v>
      </c>
      <c r="L138" s="7" t="s">
        <v>56</v>
      </c>
      <c r="M138" s="8">
        <v>42.1</v>
      </c>
      <c r="N138" s="8">
        <v>23137</v>
      </c>
      <c r="O138" s="8">
        <v>3417.4417444694291</v>
      </c>
      <c r="P138" s="8">
        <v>6402.8461125123422</v>
      </c>
      <c r="Q138" s="14">
        <v>152.08660599791787</v>
      </c>
      <c r="R138" s="10">
        <f>DATE(Table2[[#This Row],[Year of Study/Estimate]],1,1)</f>
        <v>40179</v>
      </c>
      <c r="S138" s="7">
        <v>2010</v>
      </c>
      <c r="T138" s="7" t="s">
        <v>57</v>
      </c>
      <c r="U138" s="11" t="s">
        <v>58</v>
      </c>
      <c r="V138" s="11" t="s">
        <v>359</v>
      </c>
      <c r="W138" s="6" t="s">
        <v>60</v>
      </c>
    </row>
    <row r="139" spans="1:23" ht="13" x14ac:dyDescent="0.15">
      <c r="A139" s="6">
        <v>137</v>
      </c>
      <c r="B139" s="7" t="s">
        <v>277</v>
      </c>
      <c r="C139" s="7" t="s">
        <v>20</v>
      </c>
      <c r="D139" s="7" t="s">
        <v>283</v>
      </c>
      <c r="E139" s="7" t="s">
        <v>81</v>
      </c>
      <c r="F139" s="7" t="s">
        <v>14</v>
      </c>
      <c r="G139" s="7" t="s">
        <v>7</v>
      </c>
      <c r="H139" s="7" t="s">
        <v>360</v>
      </c>
      <c r="I139" s="7" t="s">
        <v>27</v>
      </c>
      <c r="J139" s="7" t="s">
        <v>25</v>
      </c>
      <c r="K139" s="7" t="str">
        <f>Table2[[#This Row],[Typology (predominant)]]&amp;" - "&amp;IF(Table2[[#This Row],[Project Type]]="New 2L Highway with Climate Proofing","New 2L Highway",Table2[[#This Row],[Project Type]])</f>
        <v>Urban Public Transport - Metro</v>
      </c>
      <c r="L139" s="7" t="s">
        <v>56</v>
      </c>
      <c r="M139" s="8">
        <v>1.2</v>
      </c>
      <c r="N139" s="8">
        <v>3575</v>
      </c>
      <c r="O139" s="8">
        <v>540.36020853290688</v>
      </c>
      <c r="P139" s="8">
        <v>865.24979858642291</v>
      </c>
      <c r="Q139" s="14">
        <v>721.04149882201909</v>
      </c>
      <c r="R139" s="10">
        <f>DATE(Table2[[#This Row],[Year of Study/Estimate]],1,1)</f>
        <v>43101</v>
      </c>
      <c r="S139" s="7">
        <v>2018</v>
      </c>
      <c r="T139" s="7" t="s">
        <v>75</v>
      </c>
      <c r="U139" s="11" t="s">
        <v>58</v>
      </c>
      <c r="V139" s="11" t="s">
        <v>361</v>
      </c>
      <c r="W139" s="6" t="s">
        <v>60</v>
      </c>
    </row>
    <row r="140" spans="1:23" ht="13" x14ac:dyDescent="0.15">
      <c r="A140" s="6">
        <v>138</v>
      </c>
      <c r="B140" s="7" t="s">
        <v>277</v>
      </c>
      <c r="C140" s="7" t="s">
        <v>20</v>
      </c>
      <c r="D140" s="7" t="s">
        <v>283</v>
      </c>
      <c r="E140" s="7" t="s">
        <v>81</v>
      </c>
      <c r="F140" s="7" t="s">
        <v>14</v>
      </c>
      <c r="G140" s="7" t="s">
        <v>7</v>
      </c>
      <c r="H140" s="7" t="s">
        <v>362</v>
      </c>
      <c r="I140" s="7" t="s">
        <v>27</v>
      </c>
      <c r="J140" s="7" t="s">
        <v>25</v>
      </c>
      <c r="K140" s="7" t="str">
        <f>Table2[[#This Row],[Typology (predominant)]]&amp;" - "&amp;IF(Table2[[#This Row],[Project Type]]="New 2L Highway with Climate Proofing","New 2L Highway",Table2[[#This Row],[Project Type]])</f>
        <v>Urban Public Transport - Metro</v>
      </c>
      <c r="L140" s="7" t="s">
        <v>56</v>
      </c>
      <c r="M140" s="8">
        <v>19.8</v>
      </c>
      <c r="N140" s="8">
        <v>39354</v>
      </c>
      <c r="O140" s="8">
        <v>5948.3456354137115</v>
      </c>
      <c r="P140" s="8">
        <v>9524.7665940056195</v>
      </c>
      <c r="Q140" s="14">
        <v>481.04881787907169</v>
      </c>
      <c r="R140" s="10">
        <f>DATE(Table2[[#This Row],[Year of Study/Estimate]],1,1)</f>
        <v>43101</v>
      </c>
      <c r="S140" s="7">
        <v>2018</v>
      </c>
      <c r="T140" s="7" t="s">
        <v>75</v>
      </c>
      <c r="U140" s="11" t="s">
        <v>58</v>
      </c>
      <c r="V140" s="11" t="s">
        <v>361</v>
      </c>
      <c r="W140" s="6" t="s">
        <v>60</v>
      </c>
    </row>
    <row r="141" spans="1:23" ht="13" x14ac:dyDescent="0.15">
      <c r="A141" s="6">
        <v>139</v>
      </c>
      <c r="B141" s="7" t="s">
        <v>277</v>
      </c>
      <c r="C141" s="7" t="s">
        <v>20</v>
      </c>
      <c r="D141" s="7" t="s">
        <v>278</v>
      </c>
      <c r="E141" s="7" t="s">
        <v>81</v>
      </c>
      <c r="F141" s="7" t="s">
        <v>14</v>
      </c>
      <c r="G141" s="7" t="s">
        <v>7</v>
      </c>
      <c r="H141" s="7" t="s">
        <v>363</v>
      </c>
      <c r="I141" s="7" t="s">
        <v>27</v>
      </c>
      <c r="J141" s="7" t="s">
        <v>25</v>
      </c>
      <c r="K141" s="7" t="str">
        <f>Table2[[#This Row],[Typology (predominant)]]&amp;" - "&amp;IF(Table2[[#This Row],[Project Type]]="New 2L Highway with Climate Proofing","New 2L Highway",Table2[[#This Row],[Project Type]])</f>
        <v>Urban Public Transport - Metro</v>
      </c>
      <c r="L141" s="7" t="s">
        <v>56</v>
      </c>
      <c r="M141" s="8">
        <v>8.7769999999999992</v>
      </c>
      <c r="N141" s="8">
        <v>12750</v>
      </c>
      <c r="O141" s="8">
        <v>1845.5832993782462</v>
      </c>
      <c r="P141" s="8">
        <v>3053.2570456406606</v>
      </c>
      <c r="Q141" s="14">
        <v>347.87023420766332</v>
      </c>
      <c r="R141" s="10">
        <f>DATE(Table2[[#This Row],[Year of Study/Estimate]],1,1)</f>
        <v>43466</v>
      </c>
      <c r="S141" s="7">
        <v>2019</v>
      </c>
      <c r="T141" s="7" t="s">
        <v>57</v>
      </c>
      <c r="U141" s="11" t="s">
        <v>58</v>
      </c>
      <c r="V141" s="11" t="s">
        <v>364</v>
      </c>
      <c r="W141" s="6" t="s">
        <v>60</v>
      </c>
    </row>
    <row r="142" spans="1:23" ht="13" x14ac:dyDescent="0.15">
      <c r="A142" s="6">
        <v>140</v>
      </c>
      <c r="B142" s="7" t="s">
        <v>277</v>
      </c>
      <c r="C142" s="7" t="s">
        <v>20</v>
      </c>
      <c r="D142" s="7" t="s">
        <v>343</v>
      </c>
      <c r="E142" s="7" t="s">
        <v>81</v>
      </c>
      <c r="F142" s="7" t="s">
        <v>14</v>
      </c>
      <c r="G142" s="7" t="s">
        <v>7</v>
      </c>
      <c r="H142" s="7" t="s">
        <v>365</v>
      </c>
      <c r="I142" s="7" t="s">
        <v>27</v>
      </c>
      <c r="J142" s="7" t="s">
        <v>25</v>
      </c>
      <c r="K142" s="7" t="str">
        <f>Table2[[#This Row],[Typology (predominant)]]&amp;" - "&amp;IF(Table2[[#This Row],[Project Type]]="New 2L Highway with Climate Proofing","New 2L Highway",Table2[[#This Row],[Project Type]])</f>
        <v>Urban Public Transport - Metro</v>
      </c>
      <c r="L142" s="7" t="s">
        <v>56</v>
      </c>
      <c r="M142" s="8">
        <v>9.9</v>
      </c>
      <c r="N142" s="8">
        <v>13515</v>
      </c>
      <c r="O142" s="8">
        <v>1956.3182973409409</v>
      </c>
      <c r="P142" s="8">
        <v>3236.4524683791001</v>
      </c>
      <c r="Q142" s="14">
        <v>326.91439074536362</v>
      </c>
      <c r="R142" s="10">
        <f>DATE(Table2[[#This Row],[Year of Study/Estimate]],1,1)</f>
        <v>43466</v>
      </c>
      <c r="S142" s="7">
        <v>2019</v>
      </c>
      <c r="T142" s="7" t="s">
        <v>75</v>
      </c>
      <c r="U142" s="11" t="s">
        <v>58</v>
      </c>
      <c r="V142" s="11" t="s">
        <v>366</v>
      </c>
      <c r="W142" s="6" t="s">
        <v>60</v>
      </c>
    </row>
    <row r="143" spans="1:23" ht="13" x14ac:dyDescent="0.15">
      <c r="A143" s="6">
        <v>141</v>
      </c>
      <c r="B143" s="7" t="s">
        <v>277</v>
      </c>
      <c r="C143" s="7" t="s">
        <v>20</v>
      </c>
      <c r="D143" s="7" t="s">
        <v>283</v>
      </c>
      <c r="E143" s="7" t="s">
        <v>81</v>
      </c>
      <c r="F143" s="7" t="s">
        <v>14</v>
      </c>
      <c r="G143" s="7" t="s">
        <v>7</v>
      </c>
      <c r="H143" s="7" t="s">
        <v>367</v>
      </c>
      <c r="I143" s="7" t="s">
        <v>27</v>
      </c>
      <c r="J143" s="7" t="s">
        <v>25</v>
      </c>
      <c r="K143" s="7" t="str">
        <f>Table2[[#This Row],[Typology (predominant)]]&amp;" - "&amp;IF(Table2[[#This Row],[Project Type]]="New 2L Highway with Climate Proofing","New 2L Highway",Table2[[#This Row],[Project Type]])</f>
        <v>Urban Public Transport - Metro</v>
      </c>
      <c r="L143" s="7" t="s">
        <v>56</v>
      </c>
      <c r="M143" s="8">
        <v>44.5</v>
      </c>
      <c r="N143" s="8">
        <v>60524</v>
      </c>
      <c r="O143" s="8">
        <v>9148.1849681806034</v>
      </c>
      <c r="P143" s="8">
        <v>14648.497569131374</v>
      </c>
      <c r="Q143" s="14">
        <v>329.17972065463761</v>
      </c>
      <c r="R143" s="10">
        <f>DATE(Table2[[#This Row],[Year of Study/Estimate]],1,1)</f>
        <v>43101</v>
      </c>
      <c r="S143" s="7">
        <v>2018</v>
      </c>
      <c r="T143" s="7" t="s">
        <v>75</v>
      </c>
      <c r="U143" s="11" t="s">
        <v>58</v>
      </c>
      <c r="V143" s="11" t="s">
        <v>368</v>
      </c>
      <c r="W143" s="6" t="s">
        <v>60</v>
      </c>
    </row>
    <row r="144" spans="1:23" ht="13" x14ac:dyDescent="0.15">
      <c r="A144" s="6">
        <v>142</v>
      </c>
      <c r="B144" s="7" t="s">
        <v>277</v>
      </c>
      <c r="C144" s="7" t="s">
        <v>20</v>
      </c>
      <c r="D144" s="7" t="s">
        <v>283</v>
      </c>
      <c r="E144" s="7" t="s">
        <v>81</v>
      </c>
      <c r="F144" s="7" t="s">
        <v>14</v>
      </c>
      <c r="G144" s="7" t="s">
        <v>7</v>
      </c>
      <c r="H144" s="7" t="s">
        <v>369</v>
      </c>
      <c r="I144" s="7" t="s">
        <v>27</v>
      </c>
      <c r="J144" s="7" t="s">
        <v>25</v>
      </c>
      <c r="K144" s="7" t="str">
        <f>Table2[[#This Row],[Typology (predominant)]]&amp;" - "&amp;IF(Table2[[#This Row],[Project Type]]="New 2L Highway with Climate Proofing","New 2L Highway",Table2[[#This Row],[Project Type]])</f>
        <v>Urban Public Transport - Metro</v>
      </c>
      <c r="L144" s="7" t="s">
        <v>56</v>
      </c>
      <c r="M144" s="8">
        <v>28</v>
      </c>
      <c r="N144" s="8">
        <v>36956</v>
      </c>
      <c r="O144" s="8">
        <v>5585.8886339977917</v>
      </c>
      <c r="P144" s="8">
        <v>8944.3836521845715</v>
      </c>
      <c r="Q144" s="14">
        <v>319.44227329230614</v>
      </c>
      <c r="R144" s="10">
        <f>DATE(Table2[[#This Row],[Year of Study/Estimate]],1,1)</f>
        <v>43101</v>
      </c>
      <c r="S144" s="7">
        <v>2018</v>
      </c>
      <c r="T144" s="7" t="s">
        <v>75</v>
      </c>
      <c r="U144" s="11" t="s">
        <v>58</v>
      </c>
      <c r="V144" s="11" t="s">
        <v>370</v>
      </c>
      <c r="W144" s="6" t="s">
        <v>60</v>
      </c>
    </row>
    <row r="145" spans="1:23" ht="13" x14ac:dyDescent="0.15">
      <c r="A145" s="6">
        <v>143</v>
      </c>
      <c r="B145" s="7" t="s">
        <v>277</v>
      </c>
      <c r="C145" s="7" t="s">
        <v>20</v>
      </c>
      <c r="D145" s="7" t="s">
        <v>283</v>
      </c>
      <c r="E145" s="7" t="s">
        <v>81</v>
      </c>
      <c r="F145" s="7" t="s">
        <v>14</v>
      </c>
      <c r="G145" s="7" t="s">
        <v>7</v>
      </c>
      <c r="H145" s="7" t="s">
        <v>371</v>
      </c>
      <c r="I145" s="7" t="s">
        <v>27</v>
      </c>
      <c r="J145" s="7" t="s">
        <v>25</v>
      </c>
      <c r="K145" s="7" t="str">
        <f>Table2[[#This Row],[Typology (predominant)]]&amp;" - "&amp;IF(Table2[[#This Row],[Project Type]]="New 2L Highway with Climate Proofing","New 2L Highway",Table2[[#This Row],[Project Type]])</f>
        <v>Urban Public Transport - Metro</v>
      </c>
      <c r="L145" s="7" t="s">
        <v>56</v>
      </c>
      <c r="M145" s="8">
        <v>9.8000000000000007</v>
      </c>
      <c r="N145" s="8">
        <v>12629</v>
      </c>
      <c r="O145" s="8">
        <v>1908.8696709264561</v>
      </c>
      <c r="P145" s="8">
        <v>3056.5705472301916</v>
      </c>
      <c r="Q145" s="14">
        <v>311.8949537989991</v>
      </c>
      <c r="R145" s="10">
        <f>DATE(Table2[[#This Row],[Year of Study/Estimate]],1,1)</f>
        <v>43101</v>
      </c>
      <c r="S145" s="7">
        <v>2018</v>
      </c>
      <c r="T145" s="7" t="s">
        <v>75</v>
      </c>
      <c r="U145" s="11" t="s">
        <v>58</v>
      </c>
      <c r="V145" s="11" t="s">
        <v>361</v>
      </c>
      <c r="W145" s="6" t="s">
        <v>60</v>
      </c>
    </row>
    <row r="146" spans="1:23" ht="13" x14ac:dyDescent="0.15">
      <c r="A146" s="6">
        <v>144</v>
      </c>
      <c r="B146" s="7" t="s">
        <v>277</v>
      </c>
      <c r="C146" s="7" t="s">
        <v>20</v>
      </c>
      <c r="D146" s="7" t="s">
        <v>278</v>
      </c>
      <c r="E146" s="7" t="s">
        <v>81</v>
      </c>
      <c r="F146" s="7" t="s">
        <v>14</v>
      </c>
      <c r="G146" s="7" t="s">
        <v>7</v>
      </c>
      <c r="H146" s="7" t="s">
        <v>372</v>
      </c>
      <c r="I146" s="7" t="s">
        <v>27</v>
      </c>
      <c r="J146" s="7" t="s">
        <v>25</v>
      </c>
      <c r="K146" s="7" t="str">
        <f>Table2[[#This Row],[Typology (predominant)]]&amp;" - "&amp;IF(Table2[[#This Row],[Project Type]]="New 2L Highway with Climate Proofing","New 2L Highway",Table2[[#This Row],[Project Type]])</f>
        <v>Urban Public Transport - Metro</v>
      </c>
      <c r="L146" s="7" t="s">
        <v>56</v>
      </c>
      <c r="M146" s="8">
        <v>4</v>
      </c>
      <c r="N146" s="8">
        <v>4890</v>
      </c>
      <c r="O146" s="8">
        <v>707.83547717330384</v>
      </c>
      <c r="P146" s="8">
        <v>1171.0138786810064</v>
      </c>
      <c r="Q146" s="14">
        <v>292.7534696702516</v>
      </c>
      <c r="R146" s="10">
        <f>DATE(Table2[[#This Row],[Year of Study/Estimate]],1,1)</f>
        <v>43466</v>
      </c>
      <c r="S146" s="7">
        <v>2019</v>
      </c>
      <c r="T146" s="7" t="s">
        <v>57</v>
      </c>
      <c r="U146" s="11" t="s">
        <v>58</v>
      </c>
      <c r="V146" s="11" t="s">
        <v>373</v>
      </c>
      <c r="W146" s="6" t="s">
        <v>60</v>
      </c>
    </row>
    <row r="147" spans="1:23" ht="13" x14ac:dyDescent="0.15">
      <c r="A147" s="6">
        <v>145</v>
      </c>
      <c r="B147" s="7" t="s">
        <v>277</v>
      </c>
      <c r="C147" s="7" t="s">
        <v>20</v>
      </c>
      <c r="D147" s="7" t="s">
        <v>283</v>
      </c>
      <c r="E147" s="7" t="s">
        <v>81</v>
      </c>
      <c r="F147" s="7" t="s">
        <v>14</v>
      </c>
      <c r="G147" s="7" t="s">
        <v>7</v>
      </c>
      <c r="H147" s="7" t="s">
        <v>374</v>
      </c>
      <c r="I147" s="7" t="s">
        <v>27</v>
      </c>
      <c r="J147" s="7" t="s">
        <v>25</v>
      </c>
      <c r="K147" s="7" t="str">
        <f>Table2[[#This Row],[Typology (predominant)]]&amp;" - "&amp;IF(Table2[[#This Row],[Project Type]]="New 2L Highway with Climate Proofing","New 2L Highway",Table2[[#This Row],[Project Type]])</f>
        <v>Urban Public Transport - Metro</v>
      </c>
      <c r="L147" s="7" t="s">
        <v>56</v>
      </c>
      <c r="M147" s="8">
        <v>28</v>
      </c>
      <c r="N147" s="8">
        <v>33729</v>
      </c>
      <c r="O147" s="8">
        <v>5098.1285240857105</v>
      </c>
      <c r="P147" s="8">
        <v>8163.3595682577507</v>
      </c>
      <c r="Q147" s="14">
        <v>291.54855600920536</v>
      </c>
      <c r="R147" s="10">
        <f>DATE(Table2[[#This Row],[Year of Study/Estimate]],1,1)</f>
        <v>43101</v>
      </c>
      <c r="S147" s="7">
        <v>2018</v>
      </c>
      <c r="T147" s="7" t="s">
        <v>75</v>
      </c>
      <c r="U147" s="11" t="s">
        <v>58</v>
      </c>
      <c r="V147" s="11" t="s">
        <v>361</v>
      </c>
      <c r="W147" s="6" t="s">
        <v>60</v>
      </c>
    </row>
    <row r="148" spans="1:23" ht="13" x14ac:dyDescent="0.15">
      <c r="A148" s="6">
        <v>146</v>
      </c>
      <c r="B148" s="7" t="s">
        <v>277</v>
      </c>
      <c r="C148" s="7" t="s">
        <v>20</v>
      </c>
      <c r="D148" s="7" t="s">
        <v>322</v>
      </c>
      <c r="E148" s="7" t="s">
        <v>81</v>
      </c>
      <c r="F148" s="7" t="s">
        <v>14</v>
      </c>
      <c r="G148" s="7" t="s">
        <v>7</v>
      </c>
      <c r="H148" s="7" t="s">
        <v>375</v>
      </c>
      <c r="I148" s="7" t="s">
        <v>27</v>
      </c>
      <c r="J148" s="7" t="s">
        <v>25</v>
      </c>
      <c r="K148" s="7" t="str">
        <f>Table2[[#This Row],[Typology (predominant)]]&amp;" - "&amp;IF(Table2[[#This Row],[Project Type]]="New 2L Highway with Climate Proofing","New 2L Highway",Table2[[#This Row],[Project Type]])</f>
        <v>Urban Public Transport - Metro</v>
      </c>
      <c r="L148" s="7" t="s">
        <v>56</v>
      </c>
      <c r="M148" s="8">
        <v>23</v>
      </c>
      <c r="N148" s="8">
        <v>21480</v>
      </c>
      <c r="O148" s="8">
        <v>3178.1000680769826</v>
      </c>
      <c r="P148" s="8">
        <v>5180.0948627891012</v>
      </c>
      <c r="Q148" s="14">
        <v>225.22151577343919</v>
      </c>
      <c r="R148" s="10">
        <f>DATE(Table2[[#This Row],[Year of Study/Estimate]],1,1)</f>
        <v>42736</v>
      </c>
      <c r="S148" s="7">
        <v>2017</v>
      </c>
      <c r="T148" s="7" t="s">
        <v>57</v>
      </c>
      <c r="U148" s="11" t="s">
        <v>58</v>
      </c>
      <c r="V148" s="11" t="s">
        <v>324</v>
      </c>
      <c r="W148" s="6" t="s">
        <v>60</v>
      </c>
    </row>
    <row r="149" spans="1:23" ht="13" x14ac:dyDescent="0.15">
      <c r="A149" s="6">
        <v>147</v>
      </c>
      <c r="B149" s="7" t="s">
        <v>277</v>
      </c>
      <c r="C149" s="7" t="s">
        <v>20</v>
      </c>
      <c r="D149" s="7" t="s">
        <v>278</v>
      </c>
      <c r="E149" s="7" t="s">
        <v>81</v>
      </c>
      <c r="F149" s="7" t="s">
        <v>14</v>
      </c>
      <c r="G149" s="7" t="s">
        <v>7</v>
      </c>
      <c r="H149" s="7" t="s">
        <v>376</v>
      </c>
      <c r="I149" s="7" t="s">
        <v>27</v>
      </c>
      <c r="J149" s="7" t="s">
        <v>25</v>
      </c>
      <c r="K149" s="7" t="str">
        <f>Table2[[#This Row],[Typology (predominant)]]&amp;" - "&amp;IF(Table2[[#This Row],[Project Type]]="New 2L Highway with Climate Proofing","New 2L Highway",Table2[[#This Row],[Project Type]])</f>
        <v>Urban Public Transport - Metro</v>
      </c>
      <c r="L149" s="7" t="s">
        <v>56</v>
      </c>
      <c r="M149" s="8">
        <v>37.4</v>
      </c>
      <c r="N149" s="8">
        <v>41500</v>
      </c>
      <c r="O149" s="8">
        <v>6664.0024862720384</v>
      </c>
      <c r="P149" s="8">
        <v>10305.011342618101</v>
      </c>
      <c r="Q149" s="14">
        <v>275.53506263684767</v>
      </c>
      <c r="R149" s="10">
        <f>DATE(Table2[[#This Row],[Year of Study/Estimate]],1,1)</f>
        <v>42005</v>
      </c>
      <c r="S149" s="7">
        <v>2015</v>
      </c>
      <c r="T149" s="7" t="s">
        <v>57</v>
      </c>
      <c r="U149" s="11" t="s">
        <v>58</v>
      </c>
      <c r="V149" s="11" t="s">
        <v>377</v>
      </c>
      <c r="W149" s="6" t="s">
        <v>60</v>
      </c>
    </row>
    <row r="150" spans="1:23" ht="13" x14ac:dyDescent="0.15">
      <c r="A150" s="6">
        <v>148</v>
      </c>
      <c r="B150" s="7" t="s">
        <v>277</v>
      </c>
      <c r="C150" s="7" t="s">
        <v>20</v>
      </c>
      <c r="D150" s="7" t="s">
        <v>278</v>
      </c>
      <c r="E150" s="7" t="s">
        <v>81</v>
      </c>
      <c r="F150" s="7" t="s">
        <v>14</v>
      </c>
      <c r="G150" s="7" t="s">
        <v>7</v>
      </c>
      <c r="H150" s="7" t="s">
        <v>378</v>
      </c>
      <c r="I150" s="7" t="s">
        <v>27</v>
      </c>
      <c r="J150" s="7" t="s">
        <v>25</v>
      </c>
      <c r="K150" s="7" t="str">
        <f>Table2[[#This Row],[Typology (predominant)]]&amp;" - "&amp;IF(Table2[[#This Row],[Project Type]]="New 2L Highway with Climate Proofing","New 2L Highway",Table2[[#This Row],[Project Type]])</f>
        <v>Urban Public Transport - Metro</v>
      </c>
      <c r="L150" s="7" t="s">
        <v>56</v>
      </c>
      <c r="M150" s="8">
        <v>29.2</v>
      </c>
      <c r="N150" s="8">
        <v>32400</v>
      </c>
      <c r="O150" s="8">
        <v>5202.7392904870858</v>
      </c>
      <c r="P150" s="8">
        <v>8045.3582530319627</v>
      </c>
      <c r="Q150" s="14">
        <v>275.52596756958775</v>
      </c>
      <c r="R150" s="10">
        <f>DATE(Table2[[#This Row],[Year of Study/Estimate]],1,1)</f>
        <v>42005</v>
      </c>
      <c r="S150" s="7">
        <v>2015</v>
      </c>
      <c r="T150" s="7" t="s">
        <v>57</v>
      </c>
      <c r="U150" s="11" t="s">
        <v>58</v>
      </c>
      <c r="V150" s="11" t="s">
        <v>379</v>
      </c>
      <c r="W150" s="6" t="s">
        <v>60</v>
      </c>
    </row>
    <row r="151" spans="1:23" ht="13" x14ac:dyDescent="0.15">
      <c r="A151" s="6">
        <v>149</v>
      </c>
      <c r="B151" s="7" t="s">
        <v>277</v>
      </c>
      <c r="C151" s="7" t="s">
        <v>20</v>
      </c>
      <c r="D151" s="7" t="s">
        <v>380</v>
      </c>
      <c r="E151" s="7" t="s">
        <v>81</v>
      </c>
      <c r="F151" s="7" t="s">
        <v>14</v>
      </c>
      <c r="G151" s="7" t="s">
        <v>7</v>
      </c>
      <c r="H151" s="7" t="s">
        <v>381</v>
      </c>
      <c r="I151" s="7" t="s">
        <v>27</v>
      </c>
      <c r="J151" s="7" t="s">
        <v>25</v>
      </c>
      <c r="K151" s="7" t="str">
        <f>Table2[[#This Row],[Typology (predominant)]]&amp;" - "&amp;IF(Table2[[#This Row],[Project Type]]="New 2L Highway with Climate Proofing","New 2L Highway",Table2[[#This Row],[Project Type]])</f>
        <v>Urban Public Transport - Metro</v>
      </c>
      <c r="L151" s="7" t="s">
        <v>56</v>
      </c>
      <c r="M151" s="8">
        <v>33.6</v>
      </c>
      <c r="N151" s="8">
        <v>37075</v>
      </c>
      <c r="O151" s="8">
        <v>5485.477654746468</v>
      </c>
      <c r="P151" s="8">
        <v>8940.9691358429209</v>
      </c>
      <c r="Q151" s="14">
        <v>266.10027190008691</v>
      </c>
      <c r="R151" s="10">
        <f>DATE(Table2[[#This Row],[Year of Study/Estimate]],1,1)</f>
        <v>42736</v>
      </c>
      <c r="S151" s="7">
        <v>2017</v>
      </c>
      <c r="T151" s="7" t="s">
        <v>57</v>
      </c>
      <c r="U151" s="11" t="s">
        <v>58</v>
      </c>
      <c r="V151" s="11" t="s">
        <v>382</v>
      </c>
      <c r="W151" s="6" t="s">
        <v>60</v>
      </c>
    </row>
    <row r="152" spans="1:23" ht="13" x14ac:dyDescent="0.15">
      <c r="A152" s="6">
        <v>150</v>
      </c>
      <c r="B152" s="7" t="s">
        <v>277</v>
      </c>
      <c r="C152" s="7" t="s">
        <v>20</v>
      </c>
      <c r="D152" s="7" t="s">
        <v>380</v>
      </c>
      <c r="E152" s="7" t="s">
        <v>81</v>
      </c>
      <c r="F152" s="7" t="s">
        <v>14</v>
      </c>
      <c r="G152" s="7" t="s">
        <v>7</v>
      </c>
      <c r="H152" s="7" t="s">
        <v>383</v>
      </c>
      <c r="I152" s="7" t="s">
        <v>27</v>
      </c>
      <c r="J152" s="7" t="s">
        <v>25</v>
      </c>
      <c r="K152" s="7" t="str">
        <f>Table2[[#This Row],[Typology (predominant)]]&amp;" - "&amp;IF(Table2[[#This Row],[Project Type]]="New 2L Highway with Climate Proofing","New 2L Highway",Table2[[#This Row],[Project Type]])</f>
        <v>Urban Public Transport - Metro</v>
      </c>
      <c r="L152" s="7" t="s">
        <v>56</v>
      </c>
      <c r="M152" s="8">
        <v>25.2</v>
      </c>
      <c r="N152" s="8">
        <v>28920</v>
      </c>
      <c r="O152" s="8">
        <v>4371.2495750410253</v>
      </c>
      <c r="P152" s="8">
        <v>6999.4473217117065</v>
      </c>
      <c r="Q152" s="14">
        <v>277.75584609967092</v>
      </c>
      <c r="R152" s="10">
        <f>DATE(Table2[[#This Row],[Year of Study/Estimate]],1,1)</f>
        <v>43101</v>
      </c>
      <c r="S152" s="7">
        <v>2018</v>
      </c>
      <c r="T152" s="7" t="s">
        <v>57</v>
      </c>
      <c r="U152" s="11" t="s">
        <v>58</v>
      </c>
      <c r="V152" s="11" t="s">
        <v>384</v>
      </c>
      <c r="W152" s="6" t="s">
        <v>60</v>
      </c>
    </row>
    <row r="153" spans="1:23" ht="13" x14ac:dyDescent="0.15">
      <c r="A153" s="6">
        <v>151</v>
      </c>
      <c r="B153" s="7" t="s">
        <v>277</v>
      </c>
      <c r="C153" s="7" t="s">
        <v>20</v>
      </c>
      <c r="D153" s="7" t="s">
        <v>322</v>
      </c>
      <c r="E153" s="7" t="s">
        <v>81</v>
      </c>
      <c r="F153" s="7" t="s">
        <v>14</v>
      </c>
      <c r="G153" s="7" t="s">
        <v>7</v>
      </c>
      <c r="H153" s="7" t="s">
        <v>385</v>
      </c>
      <c r="I153" s="7" t="s">
        <v>27</v>
      </c>
      <c r="J153" s="7" t="s">
        <v>25</v>
      </c>
      <c r="K153" s="7" t="str">
        <f>Table2[[#This Row],[Typology (predominant)]]&amp;" - "&amp;IF(Table2[[#This Row],[Project Type]]="New 2L Highway with Climate Proofing","New 2L Highway",Table2[[#This Row],[Project Type]])</f>
        <v>Urban Public Transport - Metro</v>
      </c>
      <c r="L153" s="7" t="s">
        <v>56</v>
      </c>
      <c r="M153" s="8">
        <v>40</v>
      </c>
      <c r="N153" s="8">
        <v>38140</v>
      </c>
      <c r="O153" s="8">
        <v>5643.0510519765421</v>
      </c>
      <c r="P153" s="8">
        <v>9197.8034481739433</v>
      </c>
      <c r="Q153" s="14">
        <v>229.94508620434857</v>
      </c>
      <c r="R153" s="10">
        <f>DATE(Table2[[#This Row],[Year of Study/Estimate]],1,1)</f>
        <v>42736</v>
      </c>
      <c r="S153" s="7">
        <v>2017</v>
      </c>
      <c r="T153" s="7" t="s">
        <v>57</v>
      </c>
      <c r="U153" s="11" t="s">
        <v>58</v>
      </c>
      <c r="V153" s="11" t="s">
        <v>324</v>
      </c>
      <c r="W153" s="6" t="s">
        <v>60</v>
      </c>
    </row>
    <row r="154" spans="1:23" ht="13" x14ac:dyDescent="0.15">
      <c r="A154" s="6">
        <v>152</v>
      </c>
      <c r="B154" s="7" t="s">
        <v>277</v>
      </c>
      <c r="C154" s="7" t="s">
        <v>20</v>
      </c>
      <c r="D154" s="7" t="s">
        <v>278</v>
      </c>
      <c r="E154" s="7" t="s">
        <v>81</v>
      </c>
      <c r="F154" s="7" t="s">
        <v>14</v>
      </c>
      <c r="G154" s="7" t="s">
        <v>7</v>
      </c>
      <c r="H154" s="7" t="s">
        <v>386</v>
      </c>
      <c r="I154" s="7" t="s">
        <v>27</v>
      </c>
      <c r="J154" s="7" t="s">
        <v>25</v>
      </c>
      <c r="K154" s="7" t="str">
        <f>Table2[[#This Row],[Typology (predominant)]]&amp;" - "&amp;IF(Table2[[#This Row],[Project Type]]="New 2L Highway with Climate Proofing","New 2L Highway",Table2[[#This Row],[Project Type]])</f>
        <v>Urban Public Transport - Metro</v>
      </c>
      <c r="L154" s="7" t="s">
        <v>56</v>
      </c>
      <c r="M154" s="8">
        <v>3.4</v>
      </c>
      <c r="N154" s="8">
        <v>3420</v>
      </c>
      <c r="O154" s="8">
        <v>549.17803621808127</v>
      </c>
      <c r="P154" s="8">
        <v>849.23226004226274</v>
      </c>
      <c r="Q154" s="14">
        <v>249.77419413007729</v>
      </c>
      <c r="R154" s="10">
        <f>DATE(Table2[[#This Row],[Year of Study/Estimate]],1,1)</f>
        <v>42005</v>
      </c>
      <c r="S154" s="7">
        <v>2015</v>
      </c>
      <c r="T154" s="7" t="s">
        <v>57</v>
      </c>
      <c r="U154" s="11" t="s">
        <v>58</v>
      </c>
      <c r="V154" s="11" t="s">
        <v>387</v>
      </c>
      <c r="W154" s="6" t="s">
        <v>60</v>
      </c>
    </row>
    <row r="155" spans="1:23" ht="13" x14ac:dyDescent="0.15">
      <c r="A155" s="6">
        <v>153</v>
      </c>
      <c r="B155" s="7" t="s">
        <v>277</v>
      </c>
      <c r="C155" s="7" t="s">
        <v>20</v>
      </c>
      <c r="D155" s="7" t="s">
        <v>388</v>
      </c>
      <c r="E155" s="7" t="s">
        <v>81</v>
      </c>
      <c r="F155" s="7" t="s">
        <v>14</v>
      </c>
      <c r="G155" s="7" t="s">
        <v>7</v>
      </c>
      <c r="H155" s="7" t="s">
        <v>389</v>
      </c>
      <c r="I155" s="7" t="s">
        <v>27</v>
      </c>
      <c r="J155" s="7" t="s">
        <v>25</v>
      </c>
      <c r="K155" s="7" t="str">
        <f>Table2[[#This Row],[Typology (predominant)]]&amp;" - "&amp;IF(Table2[[#This Row],[Project Type]]="New 2L Highway with Climate Proofing","New 2L Highway",Table2[[#This Row],[Project Type]])</f>
        <v>Urban Public Transport - Metro</v>
      </c>
      <c r="L155" s="7" t="s">
        <v>56</v>
      </c>
      <c r="M155" s="8">
        <v>14.29</v>
      </c>
      <c r="N155" s="8">
        <v>14656</v>
      </c>
      <c r="O155" s="8">
        <v>2121.4799086813787</v>
      </c>
      <c r="P155" s="8">
        <v>3509.6890400713351</v>
      </c>
      <c r="Q155" s="14">
        <v>245.60455143956159</v>
      </c>
      <c r="R155" s="10">
        <f>DATE(Table2[[#This Row],[Year of Study/Estimate]],1,1)</f>
        <v>43466</v>
      </c>
      <c r="S155" s="7">
        <v>2019</v>
      </c>
      <c r="T155" s="7" t="s">
        <v>57</v>
      </c>
      <c r="U155" s="11" t="s">
        <v>58</v>
      </c>
      <c r="V155" s="11" t="s">
        <v>390</v>
      </c>
      <c r="W155" s="6" t="s">
        <v>60</v>
      </c>
    </row>
    <row r="156" spans="1:23" ht="13" x14ac:dyDescent="0.15">
      <c r="A156" s="6">
        <v>154</v>
      </c>
      <c r="B156" s="7" t="s">
        <v>277</v>
      </c>
      <c r="C156" s="7" t="s">
        <v>20</v>
      </c>
      <c r="D156" s="7" t="s">
        <v>391</v>
      </c>
      <c r="E156" s="7" t="s">
        <v>81</v>
      </c>
      <c r="F156" s="7" t="s">
        <v>14</v>
      </c>
      <c r="G156" s="7" t="s">
        <v>7</v>
      </c>
      <c r="H156" s="7" t="s">
        <v>392</v>
      </c>
      <c r="I156" s="7" t="s">
        <v>27</v>
      </c>
      <c r="J156" s="7" t="s">
        <v>25</v>
      </c>
      <c r="K156" s="7" t="str">
        <f>Table2[[#This Row],[Typology (predominant)]]&amp;" - "&amp;IF(Table2[[#This Row],[Project Type]]="New 2L Highway with Climate Proofing","New 2L Highway",Table2[[#This Row],[Project Type]])</f>
        <v>Urban Public Transport - Metro</v>
      </c>
      <c r="L156" s="7" t="s">
        <v>56</v>
      </c>
      <c r="M156" s="8">
        <v>20</v>
      </c>
      <c r="N156" s="8">
        <v>20053</v>
      </c>
      <c r="O156" s="8">
        <v>3220.0781170412815</v>
      </c>
      <c r="P156" s="8">
        <v>4979.4311434583324</v>
      </c>
      <c r="Q156" s="14">
        <v>248.97155717291662</v>
      </c>
      <c r="R156" s="10">
        <f>DATE(Table2[[#This Row],[Year of Study/Estimate]],1,1)</f>
        <v>42005</v>
      </c>
      <c r="S156" s="7">
        <v>2015</v>
      </c>
      <c r="T156" s="7" t="s">
        <v>57</v>
      </c>
      <c r="U156" s="11" t="s">
        <v>58</v>
      </c>
      <c r="V156" s="11" t="s">
        <v>393</v>
      </c>
      <c r="W156" s="6" t="s">
        <v>60</v>
      </c>
    </row>
    <row r="157" spans="1:23" ht="13" x14ac:dyDescent="0.15">
      <c r="A157" s="6">
        <v>155</v>
      </c>
      <c r="B157" s="7" t="s">
        <v>277</v>
      </c>
      <c r="C157" s="7" t="s">
        <v>20</v>
      </c>
      <c r="D157" s="7" t="s">
        <v>278</v>
      </c>
      <c r="E157" s="7" t="s">
        <v>81</v>
      </c>
      <c r="F157" s="7" t="s">
        <v>14</v>
      </c>
      <c r="G157" s="7" t="s">
        <v>7</v>
      </c>
      <c r="H157" s="7" t="s">
        <v>394</v>
      </c>
      <c r="I157" s="7" t="s">
        <v>27</v>
      </c>
      <c r="J157" s="7" t="s">
        <v>25</v>
      </c>
      <c r="K157" s="7" t="str">
        <f>Table2[[#This Row],[Typology (predominant)]]&amp;" - "&amp;IF(Table2[[#This Row],[Project Type]]="New 2L Highway with Climate Proofing","New 2L Highway",Table2[[#This Row],[Project Type]])</f>
        <v>Urban Public Transport - Metro</v>
      </c>
      <c r="L157" s="7" t="s">
        <v>56</v>
      </c>
      <c r="M157" s="8">
        <v>22.4</v>
      </c>
      <c r="N157" s="8">
        <v>22180</v>
      </c>
      <c r="O157" s="8">
        <v>3561.6283167593692</v>
      </c>
      <c r="P157" s="8">
        <v>5507.5940139583008</v>
      </c>
      <c r="Q157" s="14">
        <v>245.87473276599559</v>
      </c>
      <c r="R157" s="10">
        <f>DATE(Table2[[#This Row],[Year of Study/Estimate]],1,1)</f>
        <v>42005</v>
      </c>
      <c r="S157" s="7">
        <v>2015</v>
      </c>
      <c r="T157" s="7" t="s">
        <v>57</v>
      </c>
      <c r="U157" s="11" t="s">
        <v>58</v>
      </c>
      <c r="V157" s="11" t="s">
        <v>379</v>
      </c>
      <c r="W157" s="6" t="s">
        <v>60</v>
      </c>
    </row>
    <row r="158" spans="1:23" ht="13" x14ac:dyDescent="0.15">
      <c r="A158" s="6">
        <v>156</v>
      </c>
      <c r="B158" s="7" t="s">
        <v>277</v>
      </c>
      <c r="C158" s="7" t="s">
        <v>20</v>
      </c>
      <c r="D158" s="7" t="s">
        <v>278</v>
      </c>
      <c r="E158" s="7" t="s">
        <v>81</v>
      </c>
      <c r="F158" s="7" t="s">
        <v>14</v>
      </c>
      <c r="G158" s="7" t="s">
        <v>7</v>
      </c>
      <c r="H158" s="7" t="s">
        <v>395</v>
      </c>
      <c r="I158" s="7" t="s">
        <v>27</v>
      </c>
      <c r="J158" s="7" t="s">
        <v>25</v>
      </c>
      <c r="K158" s="7" t="str">
        <f>Table2[[#This Row],[Typology (predominant)]]&amp;" - "&amp;IF(Table2[[#This Row],[Project Type]]="New 2L Highway with Climate Proofing","New 2L Highway",Table2[[#This Row],[Project Type]])</f>
        <v>Urban Public Transport - Metro</v>
      </c>
      <c r="L158" s="7" t="s">
        <v>56</v>
      </c>
      <c r="M158" s="8">
        <v>49.7</v>
      </c>
      <c r="N158" s="8">
        <v>49200</v>
      </c>
      <c r="O158" s="8">
        <v>7900.4559596285371</v>
      </c>
      <c r="P158" s="8">
        <v>12217.025495344833</v>
      </c>
      <c r="Q158" s="14">
        <v>245.81540232082156</v>
      </c>
      <c r="R158" s="10">
        <f>DATE(Table2[[#This Row],[Year of Study/Estimate]],1,1)</f>
        <v>42005</v>
      </c>
      <c r="S158" s="7">
        <v>2015</v>
      </c>
      <c r="T158" s="7" t="s">
        <v>57</v>
      </c>
      <c r="U158" s="11" t="s">
        <v>58</v>
      </c>
      <c r="V158" s="11" t="s">
        <v>379</v>
      </c>
      <c r="W158" s="6" t="s">
        <v>60</v>
      </c>
    </row>
    <row r="159" spans="1:23" ht="13" x14ac:dyDescent="0.15">
      <c r="A159" s="6">
        <v>157</v>
      </c>
      <c r="B159" s="7" t="s">
        <v>277</v>
      </c>
      <c r="C159" s="7" t="s">
        <v>20</v>
      </c>
      <c r="D159" s="7" t="s">
        <v>278</v>
      </c>
      <c r="E159" s="7" t="s">
        <v>81</v>
      </c>
      <c r="F159" s="7" t="s">
        <v>14</v>
      </c>
      <c r="G159" s="7" t="s">
        <v>7</v>
      </c>
      <c r="H159" s="7" t="s">
        <v>396</v>
      </c>
      <c r="I159" s="7" t="s">
        <v>27</v>
      </c>
      <c r="J159" s="7" t="s">
        <v>25</v>
      </c>
      <c r="K159" s="7" t="str">
        <f>Table2[[#This Row],[Typology (predominant)]]&amp;" - "&amp;IF(Table2[[#This Row],[Project Type]]="New 2L Highway with Climate Proofing","New 2L Highway",Table2[[#This Row],[Project Type]])</f>
        <v>Urban Public Transport - Metro</v>
      </c>
      <c r="L159" s="7" t="s">
        <v>56</v>
      </c>
      <c r="M159" s="8">
        <v>49.8</v>
      </c>
      <c r="N159" s="8">
        <v>49500</v>
      </c>
      <c r="O159" s="8">
        <v>7989.3367744563093</v>
      </c>
      <c r="P159" s="8">
        <v>12898.503996790814</v>
      </c>
      <c r="Q159" s="14">
        <v>259.0061043532292</v>
      </c>
      <c r="R159" s="10">
        <f>DATE(Table2[[#This Row],[Year of Study/Estimate]],1,1)</f>
        <v>41275</v>
      </c>
      <c r="S159" s="7">
        <v>2013</v>
      </c>
      <c r="T159" s="7" t="s">
        <v>57</v>
      </c>
      <c r="U159" s="11" t="s">
        <v>58</v>
      </c>
      <c r="V159" s="11" t="s">
        <v>397</v>
      </c>
      <c r="W159" s="6" t="s">
        <v>60</v>
      </c>
    </row>
    <row r="160" spans="1:23" ht="13" x14ac:dyDescent="0.15">
      <c r="A160" s="6">
        <v>158</v>
      </c>
      <c r="B160" s="7" t="s">
        <v>277</v>
      </c>
      <c r="C160" s="7" t="s">
        <v>20</v>
      </c>
      <c r="D160" s="7" t="s">
        <v>278</v>
      </c>
      <c r="E160" s="7" t="s">
        <v>81</v>
      </c>
      <c r="F160" s="7" t="s">
        <v>14</v>
      </c>
      <c r="G160" s="7" t="s">
        <v>7</v>
      </c>
      <c r="H160" s="7" t="s">
        <v>398</v>
      </c>
      <c r="I160" s="7" t="s">
        <v>27</v>
      </c>
      <c r="J160" s="7" t="s">
        <v>25</v>
      </c>
      <c r="K160" s="7" t="str">
        <f>Table2[[#This Row],[Typology (predominant)]]&amp;" - "&amp;IF(Table2[[#This Row],[Project Type]]="New 2L Highway with Climate Proofing","New 2L Highway",Table2[[#This Row],[Project Type]])</f>
        <v>Urban Public Transport - Metro</v>
      </c>
      <c r="L160" s="7" t="s">
        <v>56</v>
      </c>
      <c r="M160" s="8">
        <v>5</v>
      </c>
      <c r="N160" s="8">
        <v>4860</v>
      </c>
      <c r="O160" s="8">
        <v>780.41089357306282</v>
      </c>
      <c r="P160" s="8">
        <v>1206.8037379547945</v>
      </c>
      <c r="Q160" s="14">
        <v>241.36074759095891</v>
      </c>
      <c r="R160" s="10">
        <f>DATE(Table2[[#This Row],[Year of Study/Estimate]],1,1)</f>
        <v>42005</v>
      </c>
      <c r="S160" s="7">
        <v>2015</v>
      </c>
      <c r="T160" s="7" t="s">
        <v>57</v>
      </c>
      <c r="U160" s="11" t="s">
        <v>58</v>
      </c>
      <c r="V160" s="11" t="s">
        <v>379</v>
      </c>
      <c r="W160" s="6" t="s">
        <v>60</v>
      </c>
    </row>
    <row r="161" spans="1:23" ht="13" x14ac:dyDescent="0.15">
      <c r="A161" s="6">
        <v>159</v>
      </c>
      <c r="B161" s="7" t="s">
        <v>277</v>
      </c>
      <c r="C161" s="7" t="s">
        <v>20</v>
      </c>
      <c r="D161" s="7" t="s">
        <v>391</v>
      </c>
      <c r="E161" s="7" t="s">
        <v>81</v>
      </c>
      <c r="F161" s="7" t="s">
        <v>14</v>
      </c>
      <c r="G161" s="7" t="s">
        <v>7</v>
      </c>
      <c r="H161" s="7" t="s">
        <v>399</v>
      </c>
      <c r="I161" s="7" t="s">
        <v>27</v>
      </c>
      <c r="J161" s="7" t="s">
        <v>25</v>
      </c>
      <c r="K161" s="7" t="str">
        <f>Table2[[#This Row],[Typology (predominant)]]&amp;" - "&amp;IF(Table2[[#This Row],[Project Type]]="New 2L Highway with Climate Proofing","New 2L Highway",Table2[[#This Row],[Project Type]])</f>
        <v>Urban Public Transport - Metro</v>
      </c>
      <c r="L161" s="7" t="s">
        <v>56</v>
      </c>
      <c r="M161" s="8">
        <v>24</v>
      </c>
      <c r="N161" s="8">
        <v>23203</v>
      </c>
      <c r="O161" s="8">
        <v>3725.899992505304</v>
      </c>
      <c r="P161" s="8">
        <v>5761.6187513919949</v>
      </c>
      <c r="Q161" s="14">
        <v>240.06744797466646</v>
      </c>
      <c r="R161" s="10">
        <f>DATE(Table2[[#This Row],[Year of Study/Estimate]],1,1)</f>
        <v>42005</v>
      </c>
      <c r="S161" s="7">
        <v>2015</v>
      </c>
      <c r="T161" s="7" t="s">
        <v>57</v>
      </c>
      <c r="U161" s="11" t="s">
        <v>58</v>
      </c>
      <c r="V161" s="11" t="s">
        <v>393</v>
      </c>
      <c r="W161" s="6" t="s">
        <v>60</v>
      </c>
    </row>
    <row r="162" spans="1:23" ht="13" x14ac:dyDescent="0.15">
      <c r="A162" s="6">
        <v>160</v>
      </c>
      <c r="B162" s="7" t="s">
        <v>277</v>
      </c>
      <c r="C162" s="7" t="s">
        <v>20</v>
      </c>
      <c r="D162" s="7" t="s">
        <v>391</v>
      </c>
      <c r="E162" s="7" t="s">
        <v>81</v>
      </c>
      <c r="F162" s="7" t="s">
        <v>14</v>
      </c>
      <c r="G162" s="7" t="s">
        <v>7</v>
      </c>
      <c r="H162" s="7" t="s">
        <v>400</v>
      </c>
      <c r="I162" s="7" t="s">
        <v>27</v>
      </c>
      <c r="J162" s="7" t="s">
        <v>25</v>
      </c>
      <c r="K162" s="7" t="str">
        <f>Table2[[#This Row],[Typology (predominant)]]&amp;" - "&amp;IF(Table2[[#This Row],[Project Type]]="New 2L Highway with Climate Proofing","New 2L Highway",Table2[[#This Row],[Project Type]])</f>
        <v>Urban Public Transport - Metro</v>
      </c>
      <c r="L162" s="7" t="s">
        <v>56</v>
      </c>
      <c r="M162" s="8">
        <v>26.9</v>
      </c>
      <c r="N162" s="8">
        <v>25704</v>
      </c>
      <c r="O162" s="8">
        <v>4127.5065037864215</v>
      </c>
      <c r="P162" s="8">
        <v>6382.6508807386908</v>
      </c>
      <c r="Q162" s="14">
        <v>237.27326694195878</v>
      </c>
      <c r="R162" s="10">
        <f>DATE(Table2[[#This Row],[Year of Study/Estimate]],1,1)</f>
        <v>42005</v>
      </c>
      <c r="S162" s="7">
        <v>2015</v>
      </c>
      <c r="T162" s="7" t="s">
        <v>57</v>
      </c>
      <c r="U162" s="11" t="s">
        <v>58</v>
      </c>
      <c r="V162" s="11" t="s">
        <v>393</v>
      </c>
      <c r="W162" s="6" t="s">
        <v>60</v>
      </c>
    </row>
    <row r="163" spans="1:23" ht="13" x14ac:dyDescent="0.15">
      <c r="A163" s="6">
        <v>161</v>
      </c>
      <c r="B163" s="7" t="s">
        <v>277</v>
      </c>
      <c r="C163" s="7" t="s">
        <v>20</v>
      </c>
      <c r="D163" s="7" t="s">
        <v>343</v>
      </c>
      <c r="E163" s="7" t="s">
        <v>81</v>
      </c>
      <c r="F163" s="7" t="s">
        <v>14</v>
      </c>
      <c r="G163" s="7" t="s">
        <v>7</v>
      </c>
      <c r="H163" s="7" t="s">
        <v>401</v>
      </c>
      <c r="I163" s="7" t="s">
        <v>27</v>
      </c>
      <c r="J163" s="7" t="s">
        <v>25</v>
      </c>
      <c r="K163" s="7" t="str">
        <f>Table2[[#This Row],[Typology (predominant)]]&amp;" - "&amp;IF(Table2[[#This Row],[Project Type]]="New 2L Highway with Climate Proofing","New 2L Highway",Table2[[#This Row],[Project Type]])</f>
        <v>Urban Public Transport - Metro</v>
      </c>
      <c r="L163" s="7" t="s">
        <v>56</v>
      </c>
      <c r="M163" s="8">
        <v>59.9</v>
      </c>
      <c r="N163" s="8">
        <v>58387</v>
      </c>
      <c r="O163" s="8">
        <v>8825.1780407303031</v>
      </c>
      <c r="P163" s="8">
        <v>14131.283913305027</v>
      </c>
      <c r="Q163" s="14">
        <v>235.91458953764655</v>
      </c>
      <c r="R163" s="10">
        <f>DATE(Table2[[#This Row],[Year of Study/Estimate]],1,1)</f>
        <v>43101</v>
      </c>
      <c r="S163" s="7">
        <v>2018</v>
      </c>
      <c r="T163" s="7" t="s">
        <v>57</v>
      </c>
      <c r="U163" s="11" t="s">
        <v>58</v>
      </c>
      <c r="V163" s="11" t="s">
        <v>366</v>
      </c>
      <c r="W163" s="6" t="s">
        <v>60</v>
      </c>
    </row>
    <row r="164" spans="1:23" ht="13" x14ac:dyDescent="0.15">
      <c r="A164" s="6">
        <v>162</v>
      </c>
      <c r="B164" s="7" t="s">
        <v>277</v>
      </c>
      <c r="C164" s="7" t="s">
        <v>20</v>
      </c>
      <c r="D164" s="7" t="s">
        <v>402</v>
      </c>
      <c r="E164" s="7" t="s">
        <v>81</v>
      </c>
      <c r="F164" s="7" t="s">
        <v>14</v>
      </c>
      <c r="G164" s="7" t="s">
        <v>7</v>
      </c>
      <c r="H164" s="7" t="s">
        <v>403</v>
      </c>
      <c r="I164" s="7" t="s">
        <v>27</v>
      </c>
      <c r="J164" s="7" t="s">
        <v>25</v>
      </c>
      <c r="K164" s="7" t="str">
        <f>Table2[[#This Row],[Typology (predominant)]]&amp;" - "&amp;IF(Table2[[#This Row],[Project Type]]="New 2L Highway with Climate Proofing","New 2L Highway",Table2[[#This Row],[Project Type]])</f>
        <v>Urban Public Transport - Metro</v>
      </c>
      <c r="L164" s="7" t="s">
        <v>56</v>
      </c>
      <c r="M164" s="8">
        <v>4.7</v>
      </c>
      <c r="N164" s="8">
        <v>4420</v>
      </c>
      <c r="O164" s="8">
        <v>709.75640938126287</v>
      </c>
      <c r="P164" s="8">
        <v>1097.5457863704098</v>
      </c>
      <c r="Q164" s="14">
        <v>233.5203800788106</v>
      </c>
      <c r="R164" s="10">
        <f>DATE(Table2[[#This Row],[Year of Study/Estimate]],1,1)</f>
        <v>42005</v>
      </c>
      <c r="S164" s="7">
        <v>2015</v>
      </c>
      <c r="T164" s="7" t="s">
        <v>57</v>
      </c>
      <c r="U164" s="11" t="s">
        <v>58</v>
      </c>
      <c r="V164" s="11" t="s">
        <v>404</v>
      </c>
      <c r="W164" s="6" t="s">
        <v>60</v>
      </c>
    </row>
    <row r="165" spans="1:23" ht="13" x14ac:dyDescent="0.15">
      <c r="A165" s="6">
        <v>163</v>
      </c>
      <c r="B165" s="7" t="s">
        <v>277</v>
      </c>
      <c r="C165" s="7" t="s">
        <v>20</v>
      </c>
      <c r="D165" s="7" t="s">
        <v>388</v>
      </c>
      <c r="E165" s="7" t="s">
        <v>81</v>
      </c>
      <c r="F165" s="7" t="s">
        <v>14</v>
      </c>
      <c r="G165" s="7" t="s">
        <v>7</v>
      </c>
      <c r="H165" s="7" t="s">
        <v>405</v>
      </c>
      <c r="I165" s="7" t="s">
        <v>27</v>
      </c>
      <c r="J165" s="7" t="s">
        <v>25</v>
      </c>
      <c r="K165" s="7" t="str">
        <f>Table2[[#This Row],[Typology (predominant)]]&amp;" - "&amp;IF(Table2[[#This Row],[Project Type]]="New 2L Highway with Climate Proofing","New 2L Highway",Table2[[#This Row],[Project Type]])</f>
        <v>Urban Public Transport - Metro</v>
      </c>
      <c r="L165" s="7" t="s">
        <v>56</v>
      </c>
      <c r="M165" s="8">
        <v>7.83</v>
      </c>
      <c r="N165" s="8">
        <v>7452</v>
      </c>
      <c r="O165" s="8">
        <v>1078.6891566248385</v>
      </c>
      <c r="P165" s="8">
        <v>1784.5389414991532</v>
      </c>
      <c r="Q165" s="14">
        <v>227.91046507013451</v>
      </c>
      <c r="R165" s="10">
        <f>DATE(Table2[[#This Row],[Year of Study/Estimate]],1,1)</f>
        <v>43466</v>
      </c>
      <c r="S165" s="7">
        <v>2019</v>
      </c>
      <c r="T165" s="7" t="s">
        <v>57</v>
      </c>
      <c r="U165" s="11" t="s">
        <v>58</v>
      </c>
      <c r="V165" s="11" t="s">
        <v>390</v>
      </c>
      <c r="W165" s="6" t="s">
        <v>60</v>
      </c>
    </row>
    <row r="166" spans="1:23" ht="13" x14ac:dyDescent="0.15">
      <c r="A166" s="6">
        <v>164</v>
      </c>
      <c r="B166" s="7" t="s">
        <v>277</v>
      </c>
      <c r="C166" s="7" t="s">
        <v>20</v>
      </c>
      <c r="D166" s="7" t="s">
        <v>391</v>
      </c>
      <c r="E166" s="7" t="s">
        <v>81</v>
      </c>
      <c r="F166" s="7" t="s">
        <v>14</v>
      </c>
      <c r="G166" s="7" t="s">
        <v>7</v>
      </c>
      <c r="H166" s="7" t="s">
        <v>406</v>
      </c>
      <c r="I166" s="7" t="s">
        <v>27</v>
      </c>
      <c r="J166" s="7" t="s">
        <v>25</v>
      </c>
      <c r="K166" s="7" t="str">
        <f>Table2[[#This Row],[Typology (predominant)]]&amp;" - "&amp;IF(Table2[[#This Row],[Project Type]]="New 2L Highway with Climate Proofing","New 2L Highway",Table2[[#This Row],[Project Type]])</f>
        <v>Urban Public Transport - Metro</v>
      </c>
      <c r="L166" s="7" t="s">
        <v>56</v>
      </c>
      <c r="M166" s="8">
        <v>25.4</v>
      </c>
      <c r="N166" s="8">
        <v>23607</v>
      </c>
      <c r="O166" s="8">
        <v>3790.7736552632291</v>
      </c>
      <c r="P166" s="8">
        <v>5861.9374160285661</v>
      </c>
      <c r="Q166" s="14">
        <v>230.78493763891993</v>
      </c>
      <c r="R166" s="10">
        <f>DATE(Table2[[#This Row],[Year of Study/Estimate]],1,1)</f>
        <v>42005</v>
      </c>
      <c r="S166" s="7">
        <v>2015</v>
      </c>
      <c r="T166" s="7" t="s">
        <v>57</v>
      </c>
      <c r="U166" s="11" t="s">
        <v>58</v>
      </c>
      <c r="V166" s="11" t="s">
        <v>393</v>
      </c>
      <c r="W166" s="6" t="s">
        <v>60</v>
      </c>
    </row>
    <row r="167" spans="1:23" ht="13" x14ac:dyDescent="0.15">
      <c r="A167" s="6">
        <v>165</v>
      </c>
      <c r="B167" s="7" t="s">
        <v>277</v>
      </c>
      <c r="C167" s="7" t="s">
        <v>20</v>
      </c>
      <c r="D167" s="7" t="s">
        <v>322</v>
      </c>
      <c r="E167" s="7" t="s">
        <v>81</v>
      </c>
      <c r="F167" s="7" t="s">
        <v>14</v>
      </c>
      <c r="G167" s="7" t="s">
        <v>7</v>
      </c>
      <c r="H167" s="7" t="s">
        <v>407</v>
      </c>
      <c r="I167" s="7" t="s">
        <v>27</v>
      </c>
      <c r="J167" s="7" t="s">
        <v>25</v>
      </c>
      <c r="K167" s="7" t="str">
        <f>Table2[[#This Row],[Typology (predominant)]]&amp;" - "&amp;IF(Table2[[#This Row],[Project Type]]="New 2L Highway with Climate Proofing","New 2L Highway",Table2[[#This Row],[Project Type]])</f>
        <v>Urban Public Transport - Metro</v>
      </c>
      <c r="L167" s="7" t="s">
        <v>56</v>
      </c>
      <c r="M167" s="8">
        <v>27.6</v>
      </c>
      <c r="N167" s="8">
        <v>27530</v>
      </c>
      <c r="O167" s="8">
        <v>4073.2353293370265</v>
      </c>
      <c r="P167" s="8">
        <v>6639.1066840122885</v>
      </c>
      <c r="Q167" s="14">
        <v>240.54734362363362</v>
      </c>
      <c r="R167" s="10">
        <f>DATE(Table2[[#This Row],[Year of Study/Estimate]],1,1)</f>
        <v>42736</v>
      </c>
      <c r="S167" s="7">
        <v>2017</v>
      </c>
      <c r="T167" s="7" t="s">
        <v>57</v>
      </c>
      <c r="U167" s="11" t="s">
        <v>58</v>
      </c>
      <c r="V167" s="11" t="s">
        <v>324</v>
      </c>
      <c r="W167" s="6" t="s">
        <v>60</v>
      </c>
    </row>
    <row r="168" spans="1:23" ht="13" x14ac:dyDescent="0.15">
      <c r="A168" s="6">
        <v>166</v>
      </c>
      <c r="B168" s="7" t="s">
        <v>277</v>
      </c>
      <c r="C168" s="7" t="s">
        <v>20</v>
      </c>
      <c r="D168" s="7" t="s">
        <v>380</v>
      </c>
      <c r="E168" s="7" t="s">
        <v>81</v>
      </c>
      <c r="F168" s="7" t="s">
        <v>14</v>
      </c>
      <c r="G168" s="7" t="s">
        <v>7</v>
      </c>
      <c r="H168" s="7" t="s">
        <v>408</v>
      </c>
      <c r="I168" s="7" t="s">
        <v>27</v>
      </c>
      <c r="J168" s="7" t="s">
        <v>25</v>
      </c>
      <c r="K168" s="7" t="str">
        <f>Table2[[#This Row],[Typology (predominant)]]&amp;" - "&amp;IF(Table2[[#This Row],[Project Type]]="New 2L Highway with Climate Proofing","New 2L Highway",Table2[[#This Row],[Project Type]])</f>
        <v>Urban Public Transport - Metro</v>
      </c>
      <c r="L168" s="7" t="s">
        <v>56</v>
      </c>
      <c r="M168" s="8">
        <v>37.6</v>
      </c>
      <c r="N168" s="8">
        <v>35120</v>
      </c>
      <c r="O168" s="8">
        <v>5196.2232025541725</v>
      </c>
      <c r="P168" s="8">
        <v>8469.5033324559226</v>
      </c>
      <c r="Q168" s="14">
        <v>225.25274820361494</v>
      </c>
      <c r="R168" s="10">
        <f>DATE(Table2[[#This Row],[Year of Study/Estimate]],1,1)</f>
        <v>42736</v>
      </c>
      <c r="S168" s="7">
        <v>2017</v>
      </c>
      <c r="T168" s="7" t="s">
        <v>57</v>
      </c>
      <c r="U168" s="11" t="s">
        <v>58</v>
      </c>
      <c r="V168" s="11" t="s">
        <v>382</v>
      </c>
      <c r="W168" s="6" t="s">
        <v>60</v>
      </c>
    </row>
    <row r="169" spans="1:23" ht="13" x14ac:dyDescent="0.15">
      <c r="A169" s="6">
        <v>167</v>
      </c>
      <c r="B169" s="7" t="s">
        <v>277</v>
      </c>
      <c r="C169" s="7" t="s">
        <v>20</v>
      </c>
      <c r="D169" s="7" t="s">
        <v>278</v>
      </c>
      <c r="E169" s="7" t="s">
        <v>81</v>
      </c>
      <c r="F169" s="7" t="s">
        <v>14</v>
      </c>
      <c r="G169" s="7" t="s">
        <v>7</v>
      </c>
      <c r="H169" s="7" t="s">
        <v>409</v>
      </c>
      <c r="I169" s="7" t="s">
        <v>27</v>
      </c>
      <c r="J169" s="7" t="s">
        <v>25</v>
      </c>
      <c r="K169" s="7" t="str">
        <f>Table2[[#This Row],[Typology (predominant)]]&amp;" - "&amp;IF(Table2[[#This Row],[Project Type]]="New 2L Highway with Climate Proofing","New 2L Highway",Table2[[#This Row],[Project Type]])</f>
        <v>Urban Public Transport - Metro</v>
      </c>
      <c r="L169" s="7" t="s">
        <v>56</v>
      </c>
      <c r="M169" s="8">
        <v>17.2</v>
      </c>
      <c r="N169" s="8">
        <v>15330</v>
      </c>
      <c r="O169" s="8">
        <v>2307.1790430334436</v>
      </c>
      <c r="P169" s="8">
        <v>3736.1887651950678</v>
      </c>
      <c r="Q169" s="14">
        <v>217.22027704622488</v>
      </c>
      <c r="R169" s="10">
        <f>DATE(Table2[[#This Row],[Year of Study/Estimate]],1,1)</f>
        <v>42370</v>
      </c>
      <c r="S169" s="7">
        <v>2016</v>
      </c>
      <c r="T169" s="7" t="s">
        <v>57</v>
      </c>
      <c r="U169" s="11" t="s">
        <v>58</v>
      </c>
      <c r="V169" s="11" t="s">
        <v>379</v>
      </c>
      <c r="W169" s="6" t="s">
        <v>60</v>
      </c>
    </row>
    <row r="170" spans="1:23" ht="13" x14ac:dyDescent="0.15">
      <c r="A170" s="6">
        <v>168</v>
      </c>
      <c r="B170" s="7" t="s">
        <v>277</v>
      </c>
      <c r="C170" s="7" t="s">
        <v>20</v>
      </c>
      <c r="D170" s="7" t="s">
        <v>343</v>
      </c>
      <c r="E170" s="7" t="s">
        <v>81</v>
      </c>
      <c r="F170" s="7" t="s">
        <v>14</v>
      </c>
      <c r="G170" s="7" t="s">
        <v>7</v>
      </c>
      <c r="H170" s="7" t="s">
        <v>410</v>
      </c>
      <c r="I170" s="7" t="s">
        <v>27</v>
      </c>
      <c r="J170" s="7" t="s">
        <v>25</v>
      </c>
      <c r="K170" s="7" t="str">
        <f>Table2[[#This Row],[Typology (predominant)]]&amp;" - "&amp;IF(Table2[[#This Row],[Project Type]]="New 2L Highway with Climate Proofing","New 2L Highway",Table2[[#This Row],[Project Type]])</f>
        <v>Urban Public Transport - Metro</v>
      </c>
      <c r="L170" s="7" t="s">
        <v>56</v>
      </c>
      <c r="M170" s="8">
        <v>13.35</v>
      </c>
      <c r="N170" s="8">
        <v>16017</v>
      </c>
      <c r="O170" s="8">
        <v>2607.1737327448495</v>
      </c>
      <c r="P170" s="8">
        <v>4060.2967168974483</v>
      </c>
      <c r="Q170" s="14">
        <v>304.14207617209354</v>
      </c>
      <c r="R170" s="10">
        <f>DATE(Table2[[#This Row],[Year of Study/Estimate]],1,1)</f>
        <v>41640</v>
      </c>
      <c r="S170" s="7">
        <v>2014</v>
      </c>
      <c r="T170" s="7" t="s">
        <v>75</v>
      </c>
      <c r="U170" s="11" t="s">
        <v>58</v>
      </c>
      <c r="V170" s="11" t="s">
        <v>411</v>
      </c>
      <c r="W170" s="6" t="s">
        <v>60</v>
      </c>
    </row>
    <row r="171" spans="1:23" ht="13" x14ac:dyDescent="0.15">
      <c r="A171" s="6">
        <v>169</v>
      </c>
      <c r="B171" s="7" t="s">
        <v>277</v>
      </c>
      <c r="C171" s="7" t="s">
        <v>20</v>
      </c>
      <c r="D171" s="7" t="s">
        <v>337</v>
      </c>
      <c r="E171" s="7" t="s">
        <v>81</v>
      </c>
      <c r="F171" s="7" t="s">
        <v>14</v>
      </c>
      <c r="G171" s="7" t="s">
        <v>7</v>
      </c>
      <c r="H171" s="7" t="s">
        <v>412</v>
      </c>
      <c r="I171" s="7" t="s">
        <v>27</v>
      </c>
      <c r="J171" s="7" t="s">
        <v>25</v>
      </c>
      <c r="K171" s="7" t="str">
        <f>Table2[[#This Row],[Typology (predominant)]]&amp;" - "&amp;IF(Table2[[#This Row],[Project Type]]="New 2L Highway with Climate Proofing","New 2L Highway",Table2[[#This Row],[Project Type]])</f>
        <v>Urban Public Transport - Metro</v>
      </c>
      <c r="L171" s="7" t="s">
        <v>56</v>
      </c>
      <c r="M171" s="8">
        <v>17.8</v>
      </c>
      <c r="N171" s="8">
        <v>15657</v>
      </c>
      <c r="O171" s="8">
        <v>2356.3928425815147</v>
      </c>
      <c r="P171" s="8">
        <v>3815.8843768205593</v>
      </c>
      <c r="Q171" s="14">
        <v>214.37552678767187</v>
      </c>
      <c r="R171" s="10">
        <f>DATE(Table2[[#This Row],[Year of Study/Estimate]],1,1)</f>
        <v>42370</v>
      </c>
      <c r="S171" s="7">
        <v>2016</v>
      </c>
      <c r="T171" s="7" t="s">
        <v>57</v>
      </c>
      <c r="U171" s="11" t="s">
        <v>58</v>
      </c>
      <c r="V171" s="11" t="s">
        <v>413</v>
      </c>
      <c r="W171" s="6" t="s">
        <v>60</v>
      </c>
    </row>
    <row r="172" spans="1:23" ht="13" x14ac:dyDescent="0.15">
      <c r="A172" s="6">
        <v>170</v>
      </c>
      <c r="B172" s="7" t="s">
        <v>277</v>
      </c>
      <c r="C172" s="7" t="s">
        <v>20</v>
      </c>
      <c r="D172" s="7" t="s">
        <v>283</v>
      </c>
      <c r="E172" s="7" t="s">
        <v>81</v>
      </c>
      <c r="F172" s="7" t="s">
        <v>14</v>
      </c>
      <c r="G172" s="7" t="s">
        <v>7</v>
      </c>
      <c r="H172" s="7" t="s">
        <v>414</v>
      </c>
      <c r="I172" s="7" t="s">
        <v>27</v>
      </c>
      <c r="J172" s="7" t="s">
        <v>25</v>
      </c>
      <c r="K172" s="7" t="str">
        <f>Table2[[#This Row],[Typology (predominant)]]&amp;" - "&amp;IF(Table2[[#This Row],[Project Type]]="New 2L Highway with Climate Proofing","New 2L Highway",Table2[[#This Row],[Project Type]])</f>
        <v>Urban Public Transport - Metro</v>
      </c>
      <c r="L172" s="7" t="s">
        <v>56</v>
      </c>
      <c r="M172" s="8">
        <v>41.6</v>
      </c>
      <c r="N172" s="8">
        <v>37101</v>
      </c>
      <c r="O172" s="8">
        <v>5607.8053417564697</v>
      </c>
      <c r="P172" s="8">
        <v>8979.4776999594051</v>
      </c>
      <c r="Q172" s="14">
        <v>215.85282932594723</v>
      </c>
      <c r="R172" s="10">
        <f>DATE(Table2[[#This Row],[Year of Study/Estimate]],1,1)</f>
        <v>43101</v>
      </c>
      <c r="S172" s="7">
        <v>2018</v>
      </c>
      <c r="T172" s="7" t="s">
        <v>75</v>
      </c>
      <c r="U172" s="11" t="s">
        <v>58</v>
      </c>
      <c r="V172" s="11" t="s">
        <v>361</v>
      </c>
      <c r="W172" s="6" t="s">
        <v>60</v>
      </c>
    </row>
    <row r="173" spans="1:23" ht="13" x14ac:dyDescent="0.15">
      <c r="A173" s="6">
        <v>171</v>
      </c>
      <c r="B173" s="7" t="s">
        <v>277</v>
      </c>
      <c r="C173" s="7" t="s">
        <v>20</v>
      </c>
      <c r="D173" s="7" t="s">
        <v>278</v>
      </c>
      <c r="E173" s="7" t="s">
        <v>81</v>
      </c>
      <c r="F173" s="7" t="s">
        <v>14</v>
      </c>
      <c r="G173" s="7" t="s">
        <v>7</v>
      </c>
      <c r="H173" s="7" t="s">
        <v>415</v>
      </c>
      <c r="I173" s="7" t="s">
        <v>27</v>
      </c>
      <c r="J173" s="7" t="s">
        <v>25</v>
      </c>
      <c r="K173" s="7" t="str">
        <f>Table2[[#This Row],[Typology (predominant)]]&amp;" - "&amp;IF(Table2[[#This Row],[Project Type]]="New 2L Highway with Climate Proofing","New 2L Highway",Table2[[#This Row],[Project Type]])</f>
        <v>Urban Public Transport - Metro</v>
      </c>
      <c r="L173" s="7" t="s">
        <v>56</v>
      </c>
      <c r="M173" s="8">
        <v>16.600000000000001</v>
      </c>
      <c r="N173" s="8">
        <v>14230</v>
      </c>
      <c r="O173" s="8">
        <v>2285.030250112075</v>
      </c>
      <c r="P173" s="8">
        <v>3533.501479649532</v>
      </c>
      <c r="Q173" s="14">
        <v>212.8615349186465</v>
      </c>
      <c r="R173" s="10">
        <f>DATE(Table2[[#This Row],[Year of Study/Estimate]],1,1)</f>
        <v>42005</v>
      </c>
      <c r="S173" s="7">
        <v>2015</v>
      </c>
      <c r="T173" s="7" t="s">
        <v>57</v>
      </c>
      <c r="U173" s="11" t="s">
        <v>58</v>
      </c>
      <c r="V173" s="11" t="s">
        <v>379</v>
      </c>
      <c r="W173" s="6" t="s">
        <v>60</v>
      </c>
    </row>
    <row r="174" spans="1:23" ht="13" x14ac:dyDescent="0.15">
      <c r="A174" s="6">
        <v>172</v>
      </c>
      <c r="B174" s="7" t="s">
        <v>277</v>
      </c>
      <c r="C174" s="7" t="s">
        <v>20</v>
      </c>
      <c r="D174" s="7" t="s">
        <v>340</v>
      </c>
      <c r="E174" s="7" t="s">
        <v>81</v>
      </c>
      <c r="F174" s="7" t="s">
        <v>14</v>
      </c>
      <c r="G174" s="7" t="s">
        <v>7</v>
      </c>
      <c r="H174" s="7" t="s">
        <v>416</v>
      </c>
      <c r="I174" s="7" t="s">
        <v>27</v>
      </c>
      <c r="J174" s="7" t="s">
        <v>25</v>
      </c>
      <c r="K174" s="7" t="str">
        <f>Table2[[#This Row],[Typology (predominant)]]&amp;" - "&amp;IF(Table2[[#This Row],[Project Type]]="New 2L Highway with Climate Proofing","New 2L Highway",Table2[[#This Row],[Project Type]])</f>
        <v>Urban Public Transport - Metro</v>
      </c>
      <c r="L174" s="7" t="s">
        <v>56</v>
      </c>
      <c r="M174" s="8">
        <v>37.200000000000003</v>
      </c>
      <c r="N174" s="8">
        <v>31680</v>
      </c>
      <c r="O174" s="8">
        <v>5087.1228618095947</v>
      </c>
      <c r="P174" s="8">
        <v>7866.5725140756977</v>
      </c>
      <c r="Q174" s="14">
        <v>211.467003066551</v>
      </c>
      <c r="R174" s="10">
        <f>DATE(Table2[[#This Row],[Year of Study/Estimate]],1,1)</f>
        <v>42005</v>
      </c>
      <c r="S174" s="7">
        <v>2015</v>
      </c>
      <c r="T174" s="7" t="s">
        <v>57</v>
      </c>
      <c r="U174" s="11" t="s">
        <v>58</v>
      </c>
      <c r="V174" s="11" t="s">
        <v>417</v>
      </c>
      <c r="W174" s="6" t="s">
        <v>60</v>
      </c>
    </row>
    <row r="175" spans="1:23" ht="13" x14ac:dyDescent="0.15">
      <c r="A175" s="6">
        <v>173</v>
      </c>
      <c r="B175" s="7" t="s">
        <v>277</v>
      </c>
      <c r="C175" s="7" t="s">
        <v>20</v>
      </c>
      <c r="D175" s="7" t="s">
        <v>391</v>
      </c>
      <c r="E175" s="7" t="s">
        <v>81</v>
      </c>
      <c r="F175" s="7" t="s">
        <v>14</v>
      </c>
      <c r="G175" s="7" t="s">
        <v>7</v>
      </c>
      <c r="H175" s="7" t="s">
        <v>418</v>
      </c>
      <c r="I175" s="7" t="s">
        <v>27</v>
      </c>
      <c r="J175" s="7" t="s">
        <v>25</v>
      </c>
      <c r="K175" s="7" t="str">
        <f>Table2[[#This Row],[Typology (predominant)]]&amp;" - "&amp;IF(Table2[[#This Row],[Project Type]]="New 2L Highway with Climate Proofing","New 2L Highway",Table2[[#This Row],[Project Type]])</f>
        <v>Urban Public Transport - Metro</v>
      </c>
      <c r="L175" s="7" t="s">
        <v>56</v>
      </c>
      <c r="M175" s="8">
        <v>31.4</v>
      </c>
      <c r="N175" s="8">
        <v>26488</v>
      </c>
      <c r="O175" s="8">
        <v>4253.3999483463558</v>
      </c>
      <c r="P175" s="8">
        <v>6577.3286853799582</v>
      </c>
      <c r="Q175" s="14">
        <v>209.46906641337446</v>
      </c>
      <c r="R175" s="10">
        <f>DATE(Table2[[#This Row],[Year of Study/Estimate]],1,1)</f>
        <v>42005</v>
      </c>
      <c r="S175" s="7">
        <v>2015</v>
      </c>
      <c r="T175" s="7" t="s">
        <v>57</v>
      </c>
      <c r="U175" s="11" t="s">
        <v>58</v>
      </c>
      <c r="V175" s="11" t="s">
        <v>419</v>
      </c>
      <c r="W175" s="6" t="s">
        <v>60</v>
      </c>
    </row>
    <row r="176" spans="1:23" ht="13" x14ac:dyDescent="0.15">
      <c r="A176" s="6">
        <v>174</v>
      </c>
      <c r="B176" s="7" t="s">
        <v>277</v>
      </c>
      <c r="C176" s="7" t="s">
        <v>20</v>
      </c>
      <c r="D176" s="7" t="s">
        <v>322</v>
      </c>
      <c r="E176" s="7" t="s">
        <v>81</v>
      </c>
      <c r="F176" s="7" t="s">
        <v>14</v>
      </c>
      <c r="G176" s="7" t="s">
        <v>7</v>
      </c>
      <c r="H176" s="7" t="s">
        <v>420</v>
      </c>
      <c r="I176" s="7" t="s">
        <v>27</v>
      </c>
      <c r="J176" s="7" t="s">
        <v>25</v>
      </c>
      <c r="K176" s="7" t="str">
        <f>Table2[[#This Row],[Typology (predominant)]]&amp;" - "&amp;IF(Table2[[#This Row],[Project Type]]="New 2L Highway with Climate Proofing","New 2L Highway",Table2[[#This Row],[Project Type]])</f>
        <v>Urban Public Transport - Metro</v>
      </c>
      <c r="L176" s="7" t="s">
        <v>56</v>
      </c>
      <c r="M176" s="8">
        <v>51.9</v>
      </c>
      <c r="N176" s="8">
        <v>42970</v>
      </c>
      <c r="O176" s="8">
        <v>6357.6796985692708</v>
      </c>
      <c r="P176" s="8">
        <v>10362.601315365348</v>
      </c>
      <c r="Q176" s="14">
        <v>199.66476522861942</v>
      </c>
      <c r="R176" s="10">
        <f>DATE(Table2[[#This Row],[Year of Study/Estimate]],1,1)</f>
        <v>42736</v>
      </c>
      <c r="S176" s="7">
        <v>2017</v>
      </c>
      <c r="T176" s="7" t="s">
        <v>57</v>
      </c>
      <c r="U176" s="11" t="s">
        <v>58</v>
      </c>
      <c r="V176" s="11" t="s">
        <v>324</v>
      </c>
      <c r="W176" s="6" t="s">
        <v>60</v>
      </c>
    </row>
    <row r="177" spans="1:23" ht="13" x14ac:dyDescent="0.15">
      <c r="A177" s="6">
        <v>175</v>
      </c>
      <c r="B177" s="7" t="s">
        <v>277</v>
      </c>
      <c r="C177" s="7" t="s">
        <v>20</v>
      </c>
      <c r="D177" s="7" t="s">
        <v>278</v>
      </c>
      <c r="E177" s="7" t="s">
        <v>81</v>
      </c>
      <c r="F177" s="7" t="s">
        <v>14</v>
      </c>
      <c r="G177" s="7" t="s">
        <v>7</v>
      </c>
      <c r="H177" s="7" t="s">
        <v>421</v>
      </c>
      <c r="I177" s="7" t="s">
        <v>27</v>
      </c>
      <c r="J177" s="7" t="s">
        <v>25</v>
      </c>
      <c r="K177" s="7" t="str">
        <f>Table2[[#This Row],[Typology (predominant)]]&amp;" - "&amp;IF(Table2[[#This Row],[Project Type]]="New 2L Highway with Climate Proofing","New 2L Highway",Table2[[#This Row],[Project Type]])</f>
        <v>Urban Public Transport - Metro</v>
      </c>
      <c r="L177" s="7" t="s">
        <v>56</v>
      </c>
      <c r="M177" s="8">
        <v>42.85</v>
      </c>
      <c r="N177" s="8">
        <v>32250</v>
      </c>
      <c r="O177" s="8">
        <v>4720.8367570673554</v>
      </c>
      <c r="P177" s="8">
        <v>9059.5523511452557</v>
      </c>
      <c r="Q177" s="14">
        <v>211.42479232544352</v>
      </c>
      <c r="R177" s="10">
        <f>DATE(Table2[[#This Row],[Year of Study/Estimate]],1,1)</f>
        <v>39814</v>
      </c>
      <c r="S177" s="7">
        <v>2009</v>
      </c>
      <c r="T177" s="7" t="s">
        <v>57</v>
      </c>
      <c r="U177" s="11" t="s">
        <v>58</v>
      </c>
      <c r="V177" s="11" t="s">
        <v>422</v>
      </c>
      <c r="W177" s="6" t="s">
        <v>60</v>
      </c>
    </row>
    <row r="178" spans="1:23" ht="13" x14ac:dyDescent="0.15">
      <c r="A178" s="6">
        <v>176</v>
      </c>
      <c r="B178" s="7" t="s">
        <v>277</v>
      </c>
      <c r="C178" s="7" t="s">
        <v>20</v>
      </c>
      <c r="D178" s="7" t="s">
        <v>423</v>
      </c>
      <c r="E178" s="7" t="s">
        <v>81</v>
      </c>
      <c r="F178" s="7" t="s">
        <v>14</v>
      </c>
      <c r="G178" s="7" t="s">
        <v>7</v>
      </c>
      <c r="H178" s="7" t="s">
        <v>424</v>
      </c>
      <c r="I178" s="7" t="s">
        <v>27</v>
      </c>
      <c r="J178" s="7" t="s">
        <v>25</v>
      </c>
      <c r="K178" s="7" t="str">
        <f>Table2[[#This Row],[Typology (predominant)]]&amp;" - "&amp;IF(Table2[[#This Row],[Project Type]]="New 2L Highway with Climate Proofing","New 2L Highway",Table2[[#This Row],[Project Type]])</f>
        <v>Urban Public Transport - Metro</v>
      </c>
      <c r="L178" s="7" t="s">
        <v>56</v>
      </c>
      <c r="M178" s="8">
        <v>26.5</v>
      </c>
      <c r="N178" s="8">
        <v>22360</v>
      </c>
      <c r="O178" s="8">
        <v>3308.3015606238982</v>
      </c>
      <c r="P178" s="8">
        <v>5392.3147640579282</v>
      </c>
      <c r="Q178" s="14">
        <v>203.48357600218597</v>
      </c>
      <c r="R178" s="10">
        <f>DATE(Table2[[#This Row],[Year of Study/Estimate]],1,1)</f>
        <v>42736</v>
      </c>
      <c r="S178" s="7">
        <v>2017</v>
      </c>
      <c r="T178" s="7" t="s">
        <v>57</v>
      </c>
      <c r="U178" s="11" t="s">
        <v>58</v>
      </c>
      <c r="V178" s="11" t="s">
        <v>425</v>
      </c>
      <c r="W178" s="6" t="s">
        <v>60</v>
      </c>
    </row>
    <row r="179" spans="1:23" ht="13" x14ac:dyDescent="0.15">
      <c r="A179" s="6">
        <v>177</v>
      </c>
      <c r="B179" s="7" t="s">
        <v>277</v>
      </c>
      <c r="C179" s="7" t="s">
        <v>20</v>
      </c>
      <c r="D179" s="7" t="s">
        <v>340</v>
      </c>
      <c r="E179" s="7" t="s">
        <v>81</v>
      </c>
      <c r="F179" s="7" t="s">
        <v>14</v>
      </c>
      <c r="G179" s="7" t="s">
        <v>7</v>
      </c>
      <c r="H179" s="7" t="s">
        <v>426</v>
      </c>
      <c r="I179" s="7" t="s">
        <v>27</v>
      </c>
      <c r="J179" s="7" t="s">
        <v>25</v>
      </c>
      <c r="K179" s="7" t="str">
        <f>Table2[[#This Row],[Typology (predominant)]]&amp;" - "&amp;IF(Table2[[#This Row],[Project Type]]="New 2L Highway with Climate Proofing","New 2L Highway",Table2[[#This Row],[Project Type]])</f>
        <v>Urban Public Transport - Metro</v>
      </c>
      <c r="L179" s="7" t="s">
        <v>56</v>
      </c>
      <c r="M179" s="8">
        <v>7.2</v>
      </c>
      <c r="N179" s="8">
        <v>5940</v>
      </c>
      <c r="O179" s="8">
        <v>953.83553658929907</v>
      </c>
      <c r="P179" s="8">
        <v>1474.9823463891933</v>
      </c>
      <c r="Q179" s="14">
        <v>204.85865922072128</v>
      </c>
      <c r="R179" s="10">
        <f>DATE(Table2[[#This Row],[Year of Study/Estimate]],1,1)</f>
        <v>42005</v>
      </c>
      <c r="S179" s="7">
        <v>2015</v>
      </c>
      <c r="T179" s="7" t="s">
        <v>57</v>
      </c>
      <c r="U179" s="11" t="s">
        <v>58</v>
      </c>
      <c r="V179" s="11" t="s">
        <v>417</v>
      </c>
      <c r="W179" s="6" t="s">
        <v>60</v>
      </c>
    </row>
    <row r="180" spans="1:23" ht="13" x14ac:dyDescent="0.15">
      <c r="A180" s="6">
        <v>178</v>
      </c>
      <c r="B180" s="7" t="s">
        <v>277</v>
      </c>
      <c r="C180" s="7" t="s">
        <v>20</v>
      </c>
      <c r="D180" s="7" t="s">
        <v>337</v>
      </c>
      <c r="E180" s="7" t="s">
        <v>81</v>
      </c>
      <c r="F180" s="7" t="s">
        <v>14</v>
      </c>
      <c r="G180" s="7" t="s">
        <v>7</v>
      </c>
      <c r="H180" s="7" t="s">
        <v>427</v>
      </c>
      <c r="I180" s="7" t="s">
        <v>27</v>
      </c>
      <c r="J180" s="7" t="s">
        <v>25</v>
      </c>
      <c r="K180" s="7" t="str">
        <f>Table2[[#This Row],[Typology (predominant)]]&amp;" - "&amp;IF(Table2[[#This Row],[Project Type]]="New 2L Highway with Climate Proofing","New 2L Highway",Table2[[#This Row],[Project Type]])</f>
        <v>Urban Public Transport - Metro</v>
      </c>
      <c r="L180" s="7" t="s">
        <v>56</v>
      </c>
      <c r="M180" s="8">
        <v>15.9</v>
      </c>
      <c r="N180" s="8">
        <v>13109</v>
      </c>
      <c r="O180" s="8">
        <v>1972.916508488285</v>
      </c>
      <c r="P180" s="8">
        <v>3194.8922715552603</v>
      </c>
      <c r="Q180" s="14">
        <v>200.93662085253209</v>
      </c>
      <c r="R180" s="10">
        <f>DATE(Table2[[#This Row],[Year of Study/Estimate]],1,1)</f>
        <v>42370</v>
      </c>
      <c r="S180" s="7">
        <v>2016</v>
      </c>
      <c r="T180" s="7" t="s">
        <v>57</v>
      </c>
      <c r="U180" s="11" t="s">
        <v>58</v>
      </c>
      <c r="V180" s="11" t="s">
        <v>413</v>
      </c>
      <c r="W180" s="6" t="s">
        <v>60</v>
      </c>
    </row>
    <row r="181" spans="1:23" ht="13" x14ac:dyDescent="0.15">
      <c r="A181" s="6">
        <v>179</v>
      </c>
      <c r="B181" s="7" t="s">
        <v>277</v>
      </c>
      <c r="C181" s="7" t="s">
        <v>20</v>
      </c>
      <c r="D181" s="7" t="s">
        <v>343</v>
      </c>
      <c r="E181" s="7" t="s">
        <v>81</v>
      </c>
      <c r="F181" s="7" t="s">
        <v>14</v>
      </c>
      <c r="G181" s="7" t="s">
        <v>7</v>
      </c>
      <c r="H181" s="7" t="s">
        <v>428</v>
      </c>
      <c r="I181" s="7" t="s">
        <v>27</v>
      </c>
      <c r="J181" s="7" t="s">
        <v>25</v>
      </c>
      <c r="K181" s="7" t="str">
        <f>Table2[[#This Row],[Typology (predominant)]]&amp;" - "&amp;IF(Table2[[#This Row],[Project Type]]="New 2L Highway with Climate Proofing","New 2L Highway",Table2[[#This Row],[Project Type]])</f>
        <v>Urban Public Transport - Metro</v>
      </c>
      <c r="L181" s="7" t="s">
        <v>56</v>
      </c>
      <c r="M181" s="8">
        <v>16.7</v>
      </c>
      <c r="N181" s="8">
        <v>13772</v>
      </c>
      <c r="O181" s="8">
        <v>2211.4853552033378</v>
      </c>
      <c r="P181" s="8">
        <v>3419.7738845912404</v>
      </c>
      <c r="Q181" s="14">
        <v>204.77687931684076</v>
      </c>
      <c r="R181" s="10">
        <f>DATE(Table2[[#This Row],[Year of Study/Estimate]],1,1)</f>
        <v>42005</v>
      </c>
      <c r="S181" s="7">
        <v>2015</v>
      </c>
      <c r="T181" s="7" t="s">
        <v>57</v>
      </c>
      <c r="U181" s="11" t="s">
        <v>58</v>
      </c>
      <c r="V181" s="11" t="s">
        <v>429</v>
      </c>
      <c r="W181" s="6" t="s">
        <v>60</v>
      </c>
    </row>
    <row r="182" spans="1:23" ht="13" x14ac:dyDescent="0.15">
      <c r="A182" s="6">
        <v>180</v>
      </c>
      <c r="B182" s="7" t="s">
        <v>277</v>
      </c>
      <c r="C182" s="7" t="s">
        <v>20</v>
      </c>
      <c r="D182" s="7" t="s">
        <v>423</v>
      </c>
      <c r="E182" s="7" t="s">
        <v>81</v>
      </c>
      <c r="F182" s="7" t="s">
        <v>14</v>
      </c>
      <c r="G182" s="7" t="s">
        <v>7</v>
      </c>
      <c r="H182" s="7" t="s">
        <v>430</v>
      </c>
      <c r="I182" s="7" t="s">
        <v>27</v>
      </c>
      <c r="J182" s="7" t="s">
        <v>25</v>
      </c>
      <c r="K182" s="7" t="str">
        <f>Table2[[#This Row],[Typology (predominant)]]&amp;" - "&amp;IF(Table2[[#This Row],[Project Type]]="New 2L Highway with Climate Proofing","New 2L Highway",Table2[[#This Row],[Project Type]])</f>
        <v>Urban Public Transport - Metro</v>
      </c>
      <c r="L182" s="7" t="s">
        <v>56</v>
      </c>
      <c r="M182" s="8">
        <v>21.6</v>
      </c>
      <c r="N182" s="8">
        <v>18132</v>
      </c>
      <c r="O182" s="8">
        <v>2682.7425714325814</v>
      </c>
      <c r="P182" s="8">
        <v>4372.6946020526993</v>
      </c>
      <c r="Q182" s="14">
        <v>202.43956490984718</v>
      </c>
      <c r="R182" s="10">
        <f>DATE(Table2[[#This Row],[Year of Study/Estimate]],1,1)</f>
        <v>42736</v>
      </c>
      <c r="S182" s="7">
        <v>2017</v>
      </c>
      <c r="T182" s="7" t="s">
        <v>57</v>
      </c>
      <c r="U182" s="11" t="s">
        <v>58</v>
      </c>
      <c r="V182" s="11" t="s">
        <v>425</v>
      </c>
      <c r="W182" s="6" t="s">
        <v>60</v>
      </c>
    </row>
    <row r="183" spans="1:23" ht="13" x14ac:dyDescent="0.15">
      <c r="A183" s="6">
        <v>181</v>
      </c>
      <c r="B183" s="7" t="s">
        <v>277</v>
      </c>
      <c r="C183" s="7" t="s">
        <v>20</v>
      </c>
      <c r="D183" s="7" t="s">
        <v>402</v>
      </c>
      <c r="E183" s="7" t="s">
        <v>81</v>
      </c>
      <c r="F183" s="7" t="s">
        <v>14</v>
      </c>
      <c r="G183" s="7" t="s">
        <v>7</v>
      </c>
      <c r="H183" s="7" t="s">
        <v>431</v>
      </c>
      <c r="I183" s="7" t="s">
        <v>27</v>
      </c>
      <c r="J183" s="7" t="s">
        <v>25</v>
      </c>
      <c r="K183" s="7" t="str">
        <f>Table2[[#This Row],[Typology (predominant)]]&amp;" - "&amp;IF(Table2[[#This Row],[Project Type]]="New 2L Highway with Climate Proofing","New 2L Highway",Table2[[#This Row],[Project Type]])</f>
        <v>Urban Public Transport - Metro</v>
      </c>
      <c r="L183" s="7" t="s">
        <v>56</v>
      </c>
      <c r="M183" s="8">
        <v>26.8</v>
      </c>
      <c r="N183" s="8">
        <v>22050</v>
      </c>
      <c r="O183" s="8">
        <v>3540.7531282481555</v>
      </c>
      <c r="P183" s="8">
        <v>5475.3132555356415</v>
      </c>
      <c r="Q183" s="14">
        <v>204.30273341550901</v>
      </c>
      <c r="R183" s="10">
        <f>DATE(Table2[[#This Row],[Year of Study/Estimate]],1,1)</f>
        <v>42005</v>
      </c>
      <c r="S183" s="7">
        <v>2015</v>
      </c>
      <c r="T183" s="7" t="s">
        <v>57</v>
      </c>
      <c r="U183" s="11" t="s">
        <v>58</v>
      </c>
      <c r="V183" s="11" t="s">
        <v>404</v>
      </c>
      <c r="W183" s="6" t="s">
        <v>60</v>
      </c>
    </row>
    <row r="184" spans="1:23" ht="13" x14ac:dyDescent="0.15">
      <c r="A184" s="6">
        <v>182</v>
      </c>
      <c r="B184" s="7" t="s">
        <v>277</v>
      </c>
      <c r="C184" s="7" t="s">
        <v>20</v>
      </c>
      <c r="D184" s="7" t="s">
        <v>432</v>
      </c>
      <c r="E184" s="7" t="s">
        <v>81</v>
      </c>
      <c r="F184" s="7" t="s">
        <v>14</v>
      </c>
      <c r="G184" s="7" t="s">
        <v>7</v>
      </c>
      <c r="H184" s="7" t="s">
        <v>433</v>
      </c>
      <c r="I184" s="7" t="s">
        <v>27</v>
      </c>
      <c r="J184" s="7" t="s">
        <v>25</v>
      </c>
      <c r="K184" s="7" t="str">
        <f>Table2[[#This Row],[Typology (predominant)]]&amp;" - "&amp;IF(Table2[[#This Row],[Project Type]]="New 2L Highway with Climate Proofing","New 2L Highway",Table2[[#This Row],[Project Type]])</f>
        <v>Urban Public Transport - Metro</v>
      </c>
      <c r="L184" s="7" t="s">
        <v>56</v>
      </c>
      <c r="M184" s="8">
        <v>44.5</v>
      </c>
      <c r="N184" s="8">
        <v>36464</v>
      </c>
      <c r="O184" s="8">
        <v>5487.8654028161436</v>
      </c>
      <c r="P184" s="8">
        <v>8886.9137073759266</v>
      </c>
      <c r="Q184" s="14">
        <v>199.70592600844779</v>
      </c>
      <c r="R184" s="10">
        <f>DATE(Table2[[#This Row],[Year of Study/Estimate]],1,1)</f>
        <v>42370</v>
      </c>
      <c r="S184" s="7">
        <v>2016</v>
      </c>
      <c r="T184" s="7" t="s">
        <v>57</v>
      </c>
      <c r="U184" s="11" t="s">
        <v>58</v>
      </c>
      <c r="V184" s="11" t="s">
        <v>434</v>
      </c>
      <c r="W184" s="6" t="s">
        <v>60</v>
      </c>
    </row>
    <row r="185" spans="1:23" ht="13" x14ac:dyDescent="0.15">
      <c r="A185" s="6">
        <v>183</v>
      </c>
      <c r="B185" s="7" t="s">
        <v>277</v>
      </c>
      <c r="C185" s="7" t="s">
        <v>20</v>
      </c>
      <c r="D185" s="7" t="s">
        <v>340</v>
      </c>
      <c r="E185" s="7" t="s">
        <v>81</v>
      </c>
      <c r="F185" s="7" t="s">
        <v>14</v>
      </c>
      <c r="G185" s="7" t="s">
        <v>7</v>
      </c>
      <c r="H185" s="7" t="s">
        <v>435</v>
      </c>
      <c r="I185" s="7" t="s">
        <v>27</v>
      </c>
      <c r="J185" s="7" t="s">
        <v>25</v>
      </c>
      <c r="K185" s="7" t="str">
        <f>Table2[[#This Row],[Typology (predominant)]]&amp;" - "&amp;IF(Table2[[#This Row],[Project Type]]="New 2L Highway with Climate Proofing","New 2L Highway",Table2[[#This Row],[Project Type]])</f>
        <v>Urban Public Transport - Metro</v>
      </c>
      <c r="L185" s="7" t="s">
        <v>56</v>
      </c>
      <c r="M185" s="8">
        <v>9.6999999999999993</v>
      </c>
      <c r="N185" s="8">
        <v>7895</v>
      </c>
      <c r="O185" s="8">
        <v>1188.2047322080259</v>
      </c>
      <c r="P185" s="8">
        <v>1924.1493999487971</v>
      </c>
      <c r="Q185" s="14">
        <v>198.36591752049455</v>
      </c>
      <c r="R185" s="10">
        <f>DATE(Table2[[#This Row],[Year of Study/Estimate]],1,1)</f>
        <v>42370</v>
      </c>
      <c r="S185" s="7">
        <v>2016</v>
      </c>
      <c r="T185" s="7" t="s">
        <v>57</v>
      </c>
      <c r="U185" s="11" t="s">
        <v>58</v>
      </c>
      <c r="V185" s="11" t="s">
        <v>436</v>
      </c>
      <c r="W185" s="6" t="s">
        <v>60</v>
      </c>
    </row>
    <row r="186" spans="1:23" ht="13" x14ac:dyDescent="0.15">
      <c r="A186" s="6">
        <v>184</v>
      </c>
      <c r="B186" s="7" t="s">
        <v>277</v>
      </c>
      <c r="C186" s="7" t="s">
        <v>20</v>
      </c>
      <c r="D186" s="7" t="s">
        <v>343</v>
      </c>
      <c r="E186" s="7" t="s">
        <v>81</v>
      </c>
      <c r="F186" s="7" t="s">
        <v>14</v>
      </c>
      <c r="G186" s="7" t="s">
        <v>7</v>
      </c>
      <c r="H186" s="7" t="s">
        <v>437</v>
      </c>
      <c r="I186" s="7" t="s">
        <v>27</v>
      </c>
      <c r="J186" s="7" t="s">
        <v>25</v>
      </c>
      <c r="K186" s="7" t="str">
        <f>Table2[[#This Row],[Typology (predominant)]]&amp;" - "&amp;IF(Table2[[#This Row],[Project Type]]="New 2L Highway with Climate Proofing","New 2L Highway",Table2[[#This Row],[Project Type]])</f>
        <v>Urban Public Transport - Metro</v>
      </c>
      <c r="L186" s="7" t="s">
        <v>56</v>
      </c>
      <c r="M186" s="8">
        <v>20.6</v>
      </c>
      <c r="N186" s="8">
        <v>17190</v>
      </c>
      <c r="O186" s="8">
        <v>2598.2634922183688</v>
      </c>
      <c r="P186" s="8">
        <v>4160.4598706854849</v>
      </c>
      <c r="Q186" s="14">
        <v>201.96407139249925</v>
      </c>
      <c r="R186" s="10">
        <f>DATE(Table2[[#This Row],[Year of Study/Estimate]],1,1)</f>
        <v>43101</v>
      </c>
      <c r="S186" s="7">
        <v>2018</v>
      </c>
      <c r="T186" s="7" t="s">
        <v>75</v>
      </c>
      <c r="U186" s="11" t="s">
        <v>58</v>
      </c>
      <c r="V186" s="11" t="s">
        <v>366</v>
      </c>
      <c r="W186" s="6" t="s">
        <v>60</v>
      </c>
    </row>
    <row r="187" spans="1:23" ht="13" x14ac:dyDescent="0.15">
      <c r="A187" s="6">
        <v>185</v>
      </c>
      <c r="B187" s="7" t="s">
        <v>277</v>
      </c>
      <c r="C187" s="7" t="s">
        <v>20</v>
      </c>
      <c r="D187" s="7" t="s">
        <v>340</v>
      </c>
      <c r="E187" s="7" t="s">
        <v>81</v>
      </c>
      <c r="F187" s="7" t="s">
        <v>14</v>
      </c>
      <c r="G187" s="7" t="s">
        <v>7</v>
      </c>
      <c r="H187" s="7" t="s">
        <v>438</v>
      </c>
      <c r="I187" s="7" t="s">
        <v>27</v>
      </c>
      <c r="J187" s="7" t="s">
        <v>25</v>
      </c>
      <c r="K187" s="7" t="str">
        <f>Table2[[#This Row],[Typology (predominant)]]&amp;" - "&amp;IF(Table2[[#This Row],[Project Type]]="New 2L Highway with Climate Proofing","New 2L Highway",Table2[[#This Row],[Project Type]])</f>
        <v>Urban Public Transport - Metro</v>
      </c>
      <c r="L187" s="7" t="s">
        <v>56</v>
      </c>
      <c r="M187" s="8">
        <v>12.1</v>
      </c>
      <c r="N187" s="8">
        <v>9720</v>
      </c>
      <c r="O187" s="8">
        <v>1560.8217871461256</v>
      </c>
      <c r="P187" s="8">
        <v>2413.6074759095891</v>
      </c>
      <c r="Q187" s="14">
        <v>199.47169222393299</v>
      </c>
      <c r="R187" s="10">
        <f>DATE(Table2[[#This Row],[Year of Study/Estimate]],1,1)</f>
        <v>42005</v>
      </c>
      <c r="S187" s="7">
        <v>2015</v>
      </c>
      <c r="T187" s="7" t="s">
        <v>57</v>
      </c>
      <c r="U187" s="11" t="s">
        <v>58</v>
      </c>
      <c r="V187" s="11" t="s">
        <v>417</v>
      </c>
      <c r="W187" s="6" t="s">
        <v>60</v>
      </c>
    </row>
    <row r="188" spans="1:23" ht="13" x14ac:dyDescent="0.15">
      <c r="A188" s="6">
        <v>186</v>
      </c>
      <c r="B188" s="7" t="s">
        <v>277</v>
      </c>
      <c r="C188" s="7" t="s">
        <v>20</v>
      </c>
      <c r="D188" s="7" t="s">
        <v>380</v>
      </c>
      <c r="E188" s="7" t="s">
        <v>81</v>
      </c>
      <c r="F188" s="7" t="s">
        <v>14</v>
      </c>
      <c r="G188" s="7" t="s">
        <v>7</v>
      </c>
      <c r="H188" s="7" t="s">
        <v>439</v>
      </c>
      <c r="I188" s="7" t="s">
        <v>27</v>
      </c>
      <c r="J188" s="7" t="s">
        <v>25</v>
      </c>
      <c r="K188" s="7" t="str">
        <f>Table2[[#This Row],[Typology (predominant)]]&amp;" - "&amp;IF(Table2[[#This Row],[Project Type]]="New 2L Highway with Climate Proofing","New 2L Highway",Table2[[#This Row],[Project Type]])</f>
        <v>Urban Public Transport - Metro</v>
      </c>
      <c r="L188" s="7" t="s">
        <v>56</v>
      </c>
      <c r="M188" s="8">
        <v>11.6</v>
      </c>
      <c r="N188" s="8">
        <v>9494</v>
      </c>
      <c r="O188" s="8">
        <v>1404.6965570913815</v>
      </c>
      <c r="P188" s="8">
        <v>2289.5633439161884</v>
      </c>
      <c r="Q188" s="14">
        <v>197.37615033760244</v>
      </c>
      <c r="R188" s="10">
        <f>DATE(Table2[[#This Row],[Year of Study/Estimate]],1,1)</f>
        <v>42736</v>
      </c>
      <c r="S188" s="7">
        <v>2017</v>
      </c>
      <c r="T188" s="7" t="s">
        <v>57</v>
      </c>
      <c r="U188" s="11" t="s">
        <v>58</v>
      </c>
      <c r="V188" s="11" t="s">
        <v>382</v>
      </c>
      <c r="W188" s="6" t="s">
        <v>60</v>
      </c>
    </row>
    <row r="189" spans="1:23" ht="13" x14ac:dyDescent="0.15">
      <c r="A189" s="6">
        <v>187</v>
      </c>
      <c r="B189" s="7" t="s">
        <v>277</v>
      </c>
      <c r="C189" s="7" t="s">
        <v>20</v>
      </c>
      <c r="D189" s="7" t="s">
        <v>388</v>
      </c>
      <c r="E189" s="7" t="s">
        <v>81</v>
      </c>
      <c r="F189" s="7" t="s">
        <v>14</v>
      </c>
      <c r="G189" s="7" t="s">
        <v>7</v>
      </c>
      <c r="H189" s="7" t="s">
        <v>440</v>
      </c>
      <c r="I189" s="7" t="s">
        <v>27</v>
      </c>
      <c r="J189" s="7" t="s">
        <v>25</v>
      </c>
      <c r="K189" s="7" t="str">
        <f>Table2[[#This Row],[Typology (predominant)]]&amp;" - "&amp;IF(Table2[[#This Row],[Project Type]]="New 2L Highway with Climate Proofing","New 2L Highway",Table2[[#This Row],[Project Type]])</f>
        <v>Urban Public Transport - Metro</v>
      </c>
      <c r="L189" s="7" t="s">
        <v>56</v>
      </c>
      <c r="M189" s="8">
        <v>28.85</v>
      </c>
      <c r="N189" s="8">
        <v>23644</v>
      </c>
      <c r="O189" s="8">
        <v>3422.5075710195492</v>
      </c>
      <c r="P189" s="8">
        <v>5662.0556538923747</v>
      </c>
      <c r="Q189" s="14">
        <v>196.25842821117416</v>
      </c>
      <c r="R189" s="10">
        <f>DATE(Table2[[#This Row],[Year of Study/Estimate]],1,1)</f>
        <v>43466</v>
      </c>
      <c r="S189" s="7">
        <v>2019</v>
      </c>
      <c r="T189" s="7" t="s">
        <v>57</v>
      </c>
      <c r="U189" s="11" t="s">
        <v>58</v>
      </c>
      <c r="V189" s="11" t="s">
        <v>390</v>
      </c>
      <c r="W189" s="6" t="s">
        <v>60</v>
      </c>
    </row>
    <row r="190" spans="1:23" ht="13" x14ac:dyDescent="0.15">
      <c r="A190" s="6">
        <v>188</v>
      </c>
      <c r="B190" s="7" t="s">
        <v>277</v>
      </c>
      <c r="C190" s="7" t="s">
        <v>20</v>
      </c>
      <c r="D190" s="7" t="s">
        <v>441</v>
      </c>
      <c r="E190" s="7" t="s">
        <v>81</v>
      </c>
      <c r="F190" s="7" t="s">
        <v>14</v>
      </c>
      <c r="G190" s="7" t="s">
        <v>7</v>
      </c>
      <c r="H190" s="7" t="s">
        <v>442</v>
      </c>
      <c r="I190" s="7" t="s">
        <v>27</v>
      </c>
      <c r="J190" s="7" t="s">
        <v>25</v>
      </c>
      <c r="K190" s="7" t="str">
        <f>Table2[[#This Row],[Typology (predominant)]]&amp;" - "&amp;IF(Table2[[#This Row],[Project Type]]="New 2L Highway with Climate Proofing","New 2L Highway",Table2[[#This Row],[Project Type]])</f>
        <v>Urban Public Transport - Metro</v>
      </c>
      <c r="L190" s="7" t="s">
        <v>56</v>
      </c>
      <c r="M190" s="8">
        <v>20.6</v>
      </c>
      <c r="N190" s="8">
        <v>15311</v>
      </c>
      <c r="O190" s="8">
        <v>2458.6154715014745</v>
      </c>
      <c r="P190" s="8">
        <v>3801.9284016102588</v>
      </c>
      <c r="Q190" s="14">
        <v>184.55963114612905</v>
      </c>
      <c r="R190" s="10">
        <f>DATE(Table2[[#This Row],[Year of Study/Estimate]],1,1)</f>
        <v>42005</v>
      </c>
      <c r="S190" s="7">
        <v>2015</v>
      </c>
      <c r="T190" s="7" t="s">
        <v>57</v>
      </c>
      <c r="U190" s="11" t="s">
        <v>58</v>
      </c>
      <c r="V190" s="11" t="s">
        <v>443</v>
      </c>
      <c r="W190" s="6" t="s">
        <v>60</v>
      </c>
    </row>
    <row r="191" spans="1:23" ht="13" x14ac:dyDescent="0.15">
      <c r="A191" s="6">
        <v>189</v>
      </c>
      <c r="B191" s="7" t="s">
        <v>277</v>
      </c>
      <c r="C191" s="7" t="s">
        <v>20</v>
      </c>
      <c r="D191" s="7" t="s">
        <v>283</v>
      </c>
      <c r="E191" s="7" t="s">
        <v>81</v>
      </c>
      <c r="F191" s="7" t="s">
        <v>14</v>
      </c>
      <c r="G191" s="7" t="s">
        <v>7</v>
      </c>
      <c r="H191" s="7" t="s">
        <v>444</v>
      </c>
      <c r="I191" s="7" t="s">
        <v>27</v>
      </c>
      <c r="J191" s="7" t="s">
        <v>25</v>
      </c>
      <c r="K191" s="7" t="str">
        <f>Table2[[#This Row],[Typology (predominant)]]&amp;" - "&amp;IF(Table2[[#This Row],[Project Type]]="New 2L Highway with Climate Proofing","New 2L Highway",Table2[[#This Row],[Project Type]])</f>
        <v>Urban Public Transport - Metro</v>
      </c>
      <c r="L191" s="7" t="s">
        <v>56</v>
      </c>
      <c r="M191" s="8">
        <v>23.22</v>
      </c>
      <c r="N191" s="8">
        <v>14493</v>
      </c>
      <c r="O191" s="8">
        <v>1750.9822821727748</v>
      </c>
      <c r="P191" s="8">
        <v>3993.5384511034954</v>
      </c>
      <c r="Q191" s="14">
        <v>171.98701339808335</v>
      </c>
      <c r="R191" s="10">
        <f>DATE(Table2[[#This Row],[Year of Study/Estimate]],1,1)</f>
        <v>36892</v>
      </c>
      <c r="S191" s="7">
        <v>2001</v>
      </c>
      <c r="T191" s="7" t="s">
        <v>57</v>
      </c>
      <c r="U191" s="11" t="s">
        <v>58</v>
      </c>
      <c r="V191" s="11" t="s">
        <v>304</v>
      </c>
      <c r="W191" s="6" t="s">
        <v>60</v>
      </c>
    </row>
    <row r="192" spans="1:23" ht="13" x14ac:dyDescent="0.15">
      <c r="A192" s="6">
        <v>190</v>
      </c>
      <c r="B192" s="7" t="s">
        <v>277</v>
      </c>
      <c r="C192" s="7" t="s">
        <v>20</v>
      </c>
      <c r="D192" s="7" t="s">
        <v>380</v>
      </c>
      <c r="E192" s="7" t="s">
        <v>81</v>
      </c>
      <c r="F192" s="7" t="s">
        <v>14</v>
      </c>
      <c r="G192" s="7" t="s">
        <v>7</v>
      </c>
      <c r="H192" s="7" t="s">
        <v>445</v>
      </c>
      <c r="I192" s="7" t="s">
        <v>27</v>
      </c>
      <c r="J192" s="7" t="s">
        <v>25</v>
      </c>
      <c r="K192" s="7" t="str">
        <f>Table2[[#This Row],[Typology (predominant)]]&amp;" - "&amp;IF(Table2[[#This Row],[Project Type]]="New 2L Highway with Climate Proofing","New 2L Highway",Table2[[#This Row],[Project Type]])</f>
        <v>Urban Public Transport - Metro</v>
      </c>
      <c r="L192" s="7" t="s">
        <v>56</v>
      </c>
      <c r="M192" s="8">
        <v>31.8</v>
      </c>
      <c r="N192" s="8">
        <v>25865</v>
      </c>
      <c r="O192" s="8">
        <v>3826.8881871886015</v>
      </c>
      <c r="P192" s="8">
        <v>6237.5769844525184</v>
      </c>
      <c r="Q192" s="14">
        <v>196.15021963687164</v>
      </c>
      <c r="R192" s="10">
        <f>DATE(Table2[[#This Row],[Year of Study/Estimate]],1,1)</f>
        <v>42736</v>
      </c>
      <c r="S192" s="7">
        <v>2017</v>
      </c>
      <c r="T192" s="7" t="s">
        <v>57</v>
      </c>
      <c r="U192" s="11" t="s">
        <v>58</v>
      </c>
      <c r="V192" s="11" t="s">
        <v>382</v>
      </c>
      <c r="W192" s="6" t="s">
        <v>60</v>
      </c>
    </row>
    <row r="193" spans="1:23" ht="13" x14ac:dyDescent="0.15">
      <c r="A193" s="6">
        <v>191</v>
      </c>
      <c r="B193" s="7" t="s">
        <v>277</v>
      </c>
      <c r="C193" s="7" t="s">
        <v>20</v>
      </c>
      <c r="D193" s="7" t="s">
        <v>278</v>
      </c>
      <c r="E193" s="7" t="s">
        <v>81</v>
      </c>
      <c r="F193" s="7" t="s">
        <v>14</v>
      </c>
      <c r="G193" s="7" t="s">
        <v>7</v>
      </c>
      <c r="H193" s="7" t="s">
        <v>446</v>
      </c>
      <c r="I193" s="7" t="s">
        <v>27</v>
      </c>
      <c r="J193" s="7" t="s">
        <v>25</v>
      </c>
      <c r="K193" s="7" t="str">
        <f>Table2[[#This Row],[Typology (predominant)]]&amp;" - "&amp;IF(Table2[[#This Row],[Project Type]]="New 2L Highway with Climate Proofing","New 2L Highway",Table2[[#This Row],[Project Type]])</f>
        <v>Urban Public Transport - Metro</v>
      </c>
      <c r="L193" s="7" t="s">
        <v>56</v>
      </c>
      <c r="M193" s="8">
        <v>78.599999999999994</v>
      </c>
      <c r="N193" s="8">
        <v>63930</v>
      </c>
      <c r="O193" s="8">
        <v>9253.9717905295129</v>
      </c>
      <c r="P193" s="8">
        <v>15309.390033553524</v>
      </c>
      <c r="Q193" s="14">
        <v>194.77595462536291</v>
      </c>
      <c r="R193" s="10">
        <f>DATE(Table2[[#This Row],[Year of Study/Estimate]],1,1)</f>
        <v>43466</v>
      </c>
      <c r="S193" s="7">
        <v>2019</v>
      </c>
      <c r="T193" s="7" t="s">
        <v>75</v>
      </c>
      <c r="U193" s="11" t="s">
        <v>58</v>
      </c>
      <c r="V193" s="11" t="s">
        <v>373</v>
      </c>
      <c r="W193" s="6" t="s">
        <v>60</v>
      </c>
    </row>
    <row r="194" spans="1:23" ht="13" x14ac:dyDescent="0.15">
      <c r="A194" s="6">
        <v>192</v>
      </c>
      <c r="B194" s="7" t="s">
        <v>277</v>
      </c>
      <c r="C194" s="7" t="s">
        <v>20</v>
      </c>
      <c r="D194" s="7" t="s">
        <v>380</v>
      </c>
      <c r="E194" s="7" t="s">
        <v>81</v>
      </c>
      <c r="F194" s="7" t="s">
        <v>14</v>
      </c>
      <c r="G194" s="7" t="s">
        <v>7</v>
      </c>
      <c r="H194" s="7" t="s">
        <v>447</v>
      </c>
      <c r="I194" s="7" t="s">
        <v>27</v>
      </c>
      <c r="J194" s="7" t="s">
        <v>25</v>
      </c>
      <c r="K194" s="7" t="str">
        <f>Table2[[#This Row],[Typology (predominant)]]&amp;" - "&amp;IF(Table2[[#This Row],[Project Type]]="New 2L Highway with Climate Proofing","New 2L Highway",Table2[[#This Row],[Project Type]])</f>
        <v>Urban Public Transport - Metro</v>
      </c>
      <c r="L194" s="7" t="s">
        <v>56</v>
      </c>
      <c r="M194" s="8">
        <v>9.6999999999999993</v>
      </c>
      <c r="N194" s="8">
        <v>7862</v>
      </c>
      <c r="O194" s="8">
        <v>1163.2319709134654</v>
      </c>
      <c r="P194" s="8">
        <v>1895.9918906539997</v>
      </c>
      <c r="Q194" s="14">
        <v>195.46308151072162</v>
      </c>
      <c r="R194" s="10">
        <f>DATE(Table2[[#This Row],[Year of Study/Estimate]],1,1)</f>
        <v>42736</v>
      </c>
      <c r="S194" s="7">
        <v>2017</v>
      </c>
      <c r="T194" s="7" t="s">
        <v>57</v>
      </c>
      <c r="U194" s="11" t="s">
        <v>58</v>
      </c>
      <c r="V194" s="11" t="s">
        <v>382</v>
      </c>
      <c r="W194" s="6" t="s">
        <v>60</v>
      </c>
    </row>
    <row r="195" spans="1:23" ht="13" x14ac:dyDescent="0.15">
      <c r="A195" s="6">
        <v>193</v>
      </c>
      <c r="B195" s="7" t="s">
        <v>277</v>
      </c>
      <c r="C195" s="7" t="s">
        <v>20</v>
      </c>
      <c r="D195" s="7" t="s">
        <v>337</v>
      </c>
      <c r="E195" s="7" t="s">
        <v>81</v>
      </c>
      <c r="F195" s="7" t="s">
        <v>14</v>
      </c>
      <c r="G195" s="7" t="s">
        <v>7</v>
      </c>
      <c r="H195" s="7" t="s">
        <v>448</v>
      </c>
      <c r="I195" s="7" t="s">
        <v>27</v>
      </c>
      <c r="J195" s="7" t="s">
        <v>25</v>
      </c>
      <c r="K195" s="7" t="str">
        <f>Table2[[#This Row],[Typology (predominant)]]&amp;" - "&amp;IF(Table2[[#This Row],[Project Type]]="New 2L Highway with Climate Proofing","New 2L Highway",Table2[[#This Row],[Project Type]])</f>
        <v>Urban Public Transport - Metro</v>
      </c>
      <c r="L195" s="7" t="s">
        <v>56</v>
      </c>
      <c r="M195" s="8">
        <v>8.3000000000000007</v>
      </c>
      <c r="N195" s="8">
        <v>6550</v>
      </c>
      <c r="O195" s="8">
        <v>985.78100012192135</v>
      </c>
      <c r="P195" s="8">
        <v>1596.3494071772795</v>
      </c>
      <c r="Q195" s="14">
        <v>192.33125387678066</v>
      </c>
      <c r="R195" s="10">
        <f>DATE(Table2[[#This Row],[Year of Study/Estimate]],1,1)</f>
        <v>42370</v>
      </c>
      <c r="S195" s="7">
        <v>2016</v>
      </c>
      <c r="T195" s="7" t="s">
        <v>57</v>
      </c>
      <c r="U195" s="11" t="s">
        <v>58</v>
      </c>
      <c r="V195" s="11" t="s">
        <v>413</v>
      </c>
      <c r="W195" s="6" t="s">
        <v>60</v>
      </c>
    </row>
    <row r="196" spans="1:23" ht="13" x14ac:dyDescent="0.15">
      <c r="A196" s="6">
        <v>194</v>
      </c>
      <c r="B196" s="7" t="s">
        <v>277</v>
      </c>
      <c r="C196" s="7" t="s">
        <v>20</v>
      </c>
      <c r="D196" s="7" t="s">
        <v>432</v>
      </c>
      <c r="E196" s="7" t="s">
        <v>81</v>
      </c>
      <c r="F196" s="7" t="s">
        <v>14</v>
      </c>
      <c r="G196" s="7" t="s">
        <v>7</v>
      </c>
      <c r="H196" s="7" t="s">
        <v>449</v>
      </c>
      <c r="I196" s="7" t="s">
        <v>27</v>
      </c>
      <c r="J196" s="7" t="s">
        <v>25</v>
      </c>
      <c r="K196" s="7" t="str">
        <f>Table2[[#This Row],[Typology (predominant)]]&amp;" - "&amp;IF(Table2[[#This Row],[Project Type]]="New 2L Highway with Climate Proofing","New 2L Highway",Table2[[#This Row],[Project Type]])</f>
        <v>Urban Public Transport - Metro</v>
      </c>
      <c r="L196" s="7" t="s">
        <v>56</v>
      </c>
      <c r="M196" s="8">
        <v>15.5</v>
      </c>
      <c r="N196" s="8">
        <v>12218</v>
      </c>
      <c r="O196" s="8">
        <v>1838.8201922884939</v>
      </c>
      <c r="P196" s="8">
        <v>2977.7400086858015</v>
      </c>
      <c r="Q196" s="14">
        <v>192.11225862489042</v>
      </c>
      <c r="R196" s="10">
        <f>DATE(Table2[[#This Row],[Year of Study/Estimate]],1,1)</f>
        <v>42370</v>
      </c>
      <c r="S196" s="7">
        <v>2016</v>
      </c>
      <c r="T196" s="7" t="s">
        <v>57</v>
      </c>
      <c r="U196" s="11" t="s">
        <v>58</v>
      </c>
      <c r="V196" s="11" t="s">
        <v>434</v>
      </c>
      <c r="W196" s="6" t="s">
        <v>60</v>
      </c>
    </row>
    <row r="197" spans="1:23" ht="13" x14ac:dyDescent="0.15">
      <c r="A197" s="6">
        <v>195</v>
      </c>
      <c r="B197" s="7" t="s">
        <v>277</v>
      </c>
      <c r="C197" s="7" t="s">
        <v>20</v>
      </c>
      <c r="D197" s="7" t="s">
        <v>450</v>
      </c>
      <c r="E197" s="7" t="s">
        <v>81</v>
      </c>
      <c r="F197" s="7" t="s">
        <v>14</v>
      </c>
      <c r="G197" s="7" t="s">
        <v>7</v>
      </c>
      <c r="H197" s="7" t="s">
        <v>451</v>
      </c>
      <c r="I197" s="7" t="s">
        <v>27</v>
      </c>
      <c r="J197" s="7" t="s">
        <v>25</v>
      </c>
      <c r="K197" s="7" t="str">
        <f>Table2[[#This Row],[Typology (predominant)]]&amp;" - "&amp;IF(Table2[[#This Row],[Project Type]]="New 2L Highway with Climate Proofing","New 2L Highway",Table2[[#This Row],[Project Type]])</f>
        <v>Urban Public Transport - Metro</v>
      </c>
      <c r="L197" s="7" t="s">
        <v>56</v>
      </c>
      <c r="M197" s="8">
        <v>8.3000000000000007</v>
      </c>
      <c r="N197" s="8">
        <v>6684</v>
      </c>
      <c r="O197" s="8">
        <v>967.51990376817241</v>
      </c>
      <c r="P197" s="8">
        <v>1600.6251053382098</v>
      </c>
      <c r="Q197" s="14">
        <v>192.84639823351924</v>
      </c>
      <c r="R197" s="10">
        <f>DATE(Table2[[#This Row],[Year of Study/Estimate]],1,1)</f>
        <v>43466</v>
      </c>
      <c r="S197" s="7">
        <v>2019</v>
      </c>
      <c r="T197" s="7" t="s">
        <v>75</v>
      </c>
      <c r="U197" s="11" t="s">
        <v>58</v>
      </c>
      <c r="V197" s="11" t="s">
        <v>452</v>
      </c>
      <c r="W197" s="6" t="s">
        <v>60</v>
      </c>
    </row>
    <row r="198" spans="1:23" ht="13" x14ac:dyDescent="0.15">
      <c r="A198" s="6">
        <v>196</v>
      </c>
      <c r="B198" s="7" t="s">
        <v>277</v>
      </c>
      <c r="C198" s="7" t="s">
        <v>20</v>
      </c>
      <c r="D198" s="7" t="s">
        <v>450</v>
      </c>
      <c r="E198" s="7" t="s">
        <v>81</v>
      </c>
      <c r="F198" s="7" t="s">
        <v>14</v>
      </c>
      <c r="G198" s="7" t="s">
        <v>7</v>
      </c>
      <c r="H198" s="7" t="s">
        <v>453</v>
      </c>
      <c r="I198" s="7" t="s">
        <v>27</v>
      </c>
      <c r="J198" s="7" t="s">
        <v>25</v>
      </c>
      <c r="K198" s="7" t="str">
        <f>Table2[[#This Row],[Typology (predominant)]]&amp;" - "&amp;IF(Table2[[#This Row],[Project Type]]="New 2L Highway with Climate Proofing","New 2L Highway",Table2[[#This Row],[Project Type]])</f>
        <v>Urban Public Transport - Metro</v>
      </c>
      <c r="L198" s="7" t="s">
        <v>56</v>
      </c>
      <c r="M198" s="8">
        <v>36.5</v>
      </c>
      <c r="N198" s="8">
        <v>29304</v>
      </c>
      <c r="O198" s="8">
        <v>4241.8018043121665</v>
      </c>
      <c r="P198" s="8">
        <v>7017.4623110159937</v>
      </c>
      <c r="Q198" s="14">
        <v>192.25924139769845</v>
      </c>
      <c r="R198" s="10">
        <f>DATE(Table2[[#This Row],[Year of Study/Estimate]],1,1)</f>
        <v>43466</v>
      </c>
      <c r="S198" s="7">
        <v>2019</v>
      </c>
      <c r="T198" s="7" t="s">
        <v>75</v>
      </c>
      <c r="U198" s="11" t="s">
        <v>58</v>
      </c>
      <c r="V198" s="11" t="s">
        <v>452</v>
      </c>
      <c r="W198" s="6" t="s">
        <v>60</v>
      </c>
    </row>
    <row r="199" spans="1:23" ht="13" x14ac:dyDescent="0.15">
      <c r="A199" s="6">
        <v>197</v>
      </c>
      <c r="B199" s="7" t="s">
        <v>277</v>
      </c>
      <c r="C199" s="7" t="s">
        <v>20</v>
      </c>
      <c r="D199" s="7" t="s">
        <v>454</v>
      </c>
      <c r="E199" s="7" t="s">
        <v>81</v>
      </c>
      <c r="F199" s="7" t="s">
        <v>14</v>
      </c>
      <c r="G199" s="7" t="s">
        <v>7</v>
      </c>
      <c r="H199" s="7" t="s">
        <v>455</v>
      </c>
      <c r="I199" s="7" t="s">
        <v>27</v>
      </c>
      <c r="J199" s="7" t="s">
        <v>25</v>
      </c>
      <c r="K199" s="7" t="str">
        <f>Table2[[#This Row],[Typology (predominant)]]&amp;" - "&amp;IF(Table2[[#This Row],[Project Type]]="New 2L Highway with Climate Proofing","New 2L Highway",Table2[[#This Row],[Project Type]])</f>
        <v>Urban Public Transport - Metro</v>
      </c>
      <c r="L199" s="7" t="s">
        <v>56</v>
      </c>
      <c r="M199" s="8">
        <v>24.6</v>
      </c>
      <c r="N199" s="8">
        <v>19288</v>
      </c>
      <c r="O199" s="8">
        <v>3097.235661571448</v>
      </c>
      <c r="P199" s="8">
        <v>4789.4712958172995</v>
      </c>
      <c r="Q199" s="14">
        <v>194.69395511452436</v>
      </c>
      <c r="R199" s="10">
        <f>DATE(Table2[[#This Row],[Year of Study/Estimate]],1,1)</f>
        <v>42005</v>
      </c>
      <c r="S199" s="7">
        <v>2015</v>
      </c>
      <c r="T199" s="7" t="s">
        <v>57</v>
      </c>
      <c r="U199" s="11" t="s">
        <v>58</v>
      </c>
      <c r="V199" s="11" t="s">
        <v>456</v>
      </c>
      <c r="W199" s="6" t="s">
        <v>60</v>
      </c>
    </row>
    <row r="200" spans="1:23" ht="13" x14ac:dyDescent="0.15">
      <c r="A200" s="6">
        <v>198</v>
      </c>
      <c r="B200" s="7" t="s">
        <v>277</v>
      </c>
      <c r="C200" s="7" t="s">
        <v>20</v>
      </c>
      <c r="D200" s="7" t="s">
        <v>340</v>
      </c>
      <c r="E200" s="7" t="s">
        <v>81</v>
      </c>
      <c r="F200" s="7" t="s">
        <v>14</v>
      </c>
      <c r="G200" s="7" t="s">
        <v>7</v>
      </c>
      <c r="H200" s="7" t="s">
        <v>457</v>
      </c>
      <c r="I200" s="7" t="s">
        <v>27</v>
      </c>
      <c r="J200" s="7" t="s">
        <v>25</v>
      </c>
      <c r="K200" s="7" t="str">
        <f>Table2[[#This Row],[Typology (predominant)]]&amp;" - "&amp;IF(Table2[[#This Row],[Project Type]]="New 2L Highway with Climate Proofing","New 2L Highway",Table2[[#This Row],[Project Type]])</f>
        <v>Urban Public Transport - Metro</v>
      </c>
      <c r="L200" s="7" t="s">
        <v>56</v>
      </c>
      <c r="M200" s="8">
        <v>18</v>
      </c>
      <c r="N200" s="8">
        <v>14110</v>
      </c>
      <c r="O200" s="8">
        <v>2265.7608453324933</v>
      </c>
      <c r="P200" s="8">
        <v>3503.7038564901545</v>
      </c>
      <c r="Q200" s="14">
        <v>194.65021424945303</v>
      </c>
      <c r="R200" s="10">
        <f>DATE(Table2[[#This Row],[Year of Study/Estimate]],1,1)</f>
        <v>42005</v>
      </c>
      <c r="S200" s="7">
        <v>2015</v>
      </c>
      <c r="T200" s="7" t="s">
        <v>57</v>
      </c>
      <c r="U200" s="11" t="s">
        <v>58</v>
      </c>
      <c r="V200" s="11" t="s">
        <v>417</v>
      </c>
      <c r="W200" s="6" t="s">
        <v>60</v>
      </c>
    </row>
    <row r="201" spans="1:23" ht="13" x14ac:dyDescent="0.15">
      <c r="A201" s="6">
        <v>199</v>
      </c>
      <c r="B201" s="7" t="s">
        <v>277</v>
      </c>
      <c r="C201" s="7" t="s">
        <v>20</v>
      </c>
      <c r="D201" s="7" t="s">
        <v>423</v>
      </c>
      <c r="E201" s="7" t="s">
        <v>81</v>
      </c>
      <c r="F201" s="7" t="s">
        <v>14</v>
      </c>
      <c r="G201" s="7" t="s">
        <v>7</v>
      </c>
      <c r="H201" s="7" t="s">
        <v>458</v>
      </c>
      <c r="I201" s="7" t="s">
        <v>27</v>
      </c>
      <c r="J201" s="7" t="s">
        <v>25</v>
      </c>
      <c r="K201" s="7" t="str">
        <f>Table2[[#This Row],[Typology (predominant)]]&amp;" - "&amp;IF(Table2[[#This Row],[Project Type]]="New 2L Highway with Climate Proofing","New 2L Highway",Table2[[#This Row],[Project Type]])</f>
        <v>Urban Public Transport - Metro</v>
      </c>
      <c r="L201" s="7" t="s">
        <v>56</v>
      </c>
      <c r="M201" s="8">
        <v>8.43</v>
      </c>
      <c r="N201" s="8">
        <v>6727</v>
      </c>
      <c r="O201" s="8">
        <v>995.30163677625058</v>
      </c>
      <c r="P201" s="8">
        <v>1622.2764498129554</v>
      </c>
      <c r="Q201" s="14">
        <v>192.44086000153683</v>
      </c>
      <c r="R201" s="10">
        <f>DATE(Table2[[#This Row],[Year of Study/Estimate]],1,1)</f>
        <v>42736</v>
      </c>
      <c r="S201" s="7">
        <v>2017</v>
      </c>
      <c r="T201" s="7" t="s">
        <v>57</v>
      </c>
      <c r="U201" s="11" t="s">
        <v>58</v>
      </c>
      <c r="V201" s="11" t="s">
        <v>425</v>
      </c>
      <c r="W201" s="6" t="s">
        <v>60</v>
      </c>
    </row>
    <row r="202" spans="1:23" ht="13" x14ac:dyDescent="0.15">
      <c r="A202" s="6">
        <v>200</v>
      </c>
      <c r="B202" s="7" t="s">
        <v>277</v>
      </c>
      <c r="C202" s="7" t="s">
        <v>20</v>
      </c>
      <c r="D202" s="7" t="s">
        <v>343</v>
      </c>
      <c r="E202" s="7" t="s">
        <v>81</v>
      </c>
      <c r="F202" s="7" t="s">
        <v>14</v>
      </c>
      <c r="G202" s="7" t="s">
        <v>7</v>
      </c>
      <c r="H202" s="7" t="s">
        <v>459</v>
      </c>
      <c r="I202" s="7" t="s">
        <v>27</v>
      </c>
      <c r="J202" s="7" t="s">
        <v>25</v>
      </c>
      <c r="K202" s="7" t="str">
        <f>Table2[[#This Row],[Typology (predominant)]]&amp;" - "&amp;IF(Table2[[#This Row],[Project Type]]="New 2L Highway with Climate Proofing","New 2L Highway",Table2[[#This Row],[Project Type]])</f>
        <v>Urban Public Transport - Metro</v>
      </c>
      <c r="L202" s="7" t="s">
        <v>56</v>
      </c>
      <c r="M202" s="8">
        <v>31.9</v>
      </c>
      <c r="N202" s="8">
        <v>24964</v>
      </c>
      <c r="O202" s="8">
        <v>4008.6785076456667</v>
      </c>
      <c r="P202" s="8">
        <v>6198.8988712558621</v>
      </c>
      <c r="Q202" s="14">
        <v>194.32284862871043</v>
      </c>
      <c r="R202" s="10">
        <f>DATE(Table2[[#This Row],[Year of Study/Estimate]],1,1)</f>
        <v>42005</v>
      </c>
      <c r="S202" s="7">
        <v>2015</v>
      </c>
      <c r="T202" s="7" t="s">
        <v>57</v>
      </c>
      <c r="U202" s="11" t="s">
        <v>58</v>
      </c>
      <c r="V202" s="11" t="s">
        <v>429</v>
      </c>
      <c r="W202" s="6" t="s">
        <v>60</v>
      </c>
    </row>
    <row r="203" spans="1:23" ht="13" x14ac:dyDescent="0.15">
      <c r="A203" s="6">
        <v>201</v>
      </c>
      <c r="B203" s="7" t="s">
        <v>277</v>
      </c>
      <c r="C203" s="7" t="s">
        <v>20</v>
      </c>
      <c r="D203" s="7" t="s">
        <v>460</v>
      </c>
      <c r="E203" s="7" t="s">
        <v>81</v>
      </c>
      <c r="F203" s="7" t="s">
        <v>14</v>
      </c>
      <c r="G203" s="7" t="s">
        <v>7</v>
      </c>
      <c r="H203" s="7" t="s">
        <v>461</v>
      </c>
      <c r="I203" s="7" t="s">
        <v>27</v>
      </c>
      <c r="J203" s="7" t="s">
        <v>25</v>
      </c>
      <c r="K203" s="7" t="str">
        <f>Table2[[#This Row],[Typology (predominant)]]&amp;" - "&amp;IF(Table2[[#This Row],[Project Type]]="New 2L Highway with Climate Proofing","New 2L Highway",Table2[[#This Row],[Project Type]])</f>
        <v>Urban Public Transport - Metro</v>
      </c>
      <c r="L203" s="7" t="s">
        <v>56</v>
      </c>
      <c r="M203" s="8">
        <v>8.9499999999999993</v>
      </c>
      <c r="N203" s="8">
        <v>7168</v>
      </c>
      <c r="O203" s="8">
        <v>1083.4411118220632</v>
      </c>
      <c r="P203" s="8">
        <v>1734.8560996552389</v>
      </c>
      <c r="Q203" s="14">
        <v>193.83867035254067</v>
      </c>
      <c r="R203" s="10">
        <f>DATE(Table2[[#This Row],[Year of Study/Estimate]],1,1)</f>
        <v>43101</v>
      </c>
      <c r="S203" s="7">
        <v>2018</v>
      </c>
      <c r="T203" s="7" t="s">
        <v>57</v>
      </c>
      <c r="U203" s="11" t="s">
        <v>58</v>
      </c>
      <c r="V203" s="11" t="s">
        <v>462</v>
      </c>
      <c r="W203" s="6" t="s">
        <v>60</v>
      </c>
    </row>
    <row r="204" spans="1:23" ht="13" x14ac:dyDescent="0.15">
      <c r="A204" s="6">
        <v>202</v>
      </c>
      <c r="B204" s="7" t="s">
        <v>277</v>
      </c>
      <c r="C204" s="7" t="s">
        <v>20</v>
      </c>
      <c r="D204" s="7" t="s">
        <v>278</v>
      </c>
      <c r="E204" s="7" t="s">
        <v>81</v>
      </c>
      <c r="F204" s="7" t="s">
        <v>14</v>
      </c>
      <c r="G204" s="7" t="s">
        <v>7</v>
      </c>
      <c r="H204" s="7" t="s">
        <v>463</v>
      </c>
      <c r="I204" s="7" t="s">
        <v>27</v>
      </c>
      <c r="J204" s="7" t="s">
        <v>25</v>
      </c>
      <c r="K204" s="7" t="str">
        <f>Table2[[#This Row],[Typology (predominant)]]&amp;" - "&amp;IF(Table2[[#This Row],[Project Type]]="New 2L Highway with Climate Proofing","New 2L Highway",Table2[[#This Row],[Project Type]])</f>
        <v>Urban Public Transport - Metro</v>
      </c>
      <c r="L204" s="7" t="s">
        <v>56</v>
      </c>
      <c r="M204" s="8">
        <v>30.2</v>
      </c>
      <c r="N204" s="8">
        <v>23960</v>
      </c>
      <c r="O204" s="8">
        <v>3468.2490865178652</v>
      </c>
      <c r="P204" s="8">
        <v>5737.7285343960966</v>
      </c>
      <c r="Q204" s="14">
        <v>189.99101107271844</v>
      </c>
      <c r="R204" s="10">
        <f>DATE(Table2[[#This Row],[Year of Study/Estimate]],1,1)</f>
        <v>43466</v>
      </c>
      <c r="S204" s="7">
        <v>2019</v>
      </c>
      <c r="T204" s="7" t="s">
        <v>57</v>
      </c>
      <c r="U204" s="11" t="s">
        <v>58</v>
      </c>
      <c r="V204" s="11" t="s">
        <v>464</v>
      </c>
      <c r="W204" s="6" t="s">
        <v>60</v>
      </c>
    </row>
    <row r="205" spans="1:23" ht="13" x14ac:dyDescent="0.15">
      <c r="A205" s="6">
        <v>203</v>
      </c>
      <c r="B205" s="7" t="s">
        <v>277</v>
      </c>
      <c r="C205" s="7" t="s">
        <v>20</v>
      </c>
      <c r="D205" s="7" t="s">
        <v>450</v>
      </c>
      <c r="E205" s="7" t="s">
        <v>81</v>
      </c>
      <c r="F205" s="7" t="s">
        <v>14</v>
      </c>
      <c r="G205" s="7" t="s">
        <v>7</v>
      </c>
      <c r="H205" s="7" t="s">
        <v>465</v>
      </c>
      <c r="I205" s="7" t="s">
        <v>27</v>
      </c>
      <c r="J205" s="7" t="s">
        <v>25</v>
      </c>
      <c r="K205" s="7" t="str">
        <f>Table2[[#This Row],[Typology (predominant)]]&amp;" - "&amp;IF(Table2[[#This Row],[Project Type]]="New 2L Highway with Climate Proofing","New 2L Highway",Table2[[#This Row],[Project Type]])</f>
        <v>Urban Public Transport - Metro</v>
      </c>
      <c r="L205" s="7" t="s">
        <v>56</v>
      </c>
      <c r="M205" s="8">
        <v>26.9</v>
      </c>
      <c r="N205" s="8">
        <v>21158</v>
      </c>
      <c r="O205" s="8">
        <v>3062.6550155486225</v>
      </c>
      <c r="P205" s="8">
        <v>5066.7303977776546</v>
      </c>
      <c r="Q205" s="14">
        <v>188.35428988021022</v>
      </c>
      <c r="R205" s="10">
        <f>DATE(Table2[[#This Row],[Year of Study/Estimate]],1,1)</f>
        <v>43466</v>
      </c>
      <c r="S205" s="7">
        <v>2019</v>
      </c>
      <c r="T205" s="7" t="s">
        <v>75</v>
      </c>
      <c r="U205" s="11" t="s">
        <v>58</v>
      </c>
      <c r="V205" s="11" t="s">
        <v>452</v>
      </c>
      <c r="W205" s="6" t="s">
        <v>60</v>
      </c>
    </row>
    <row r="206" spans="1:23" ht="13" x14ac:dyDescent="0.15">
      <c r="A206" s="6">
        <v>204</v>
      </c>
      <c r="B206" s="7" t="s">
        <v>277</v>
      </c>
      <c r="C206" s="7" t="s">
        <v>20</v>
      </c>
      <c r="D206" s="7" t="s">
        <v>466</v>
      </c>
      <c r="E206" s="7" t="s">
        <v>81</v>
      </c>
      <c r="F206" s="7" t="s">
        <v>14</v>
      </c>
      <c r="G206" s="7" t="s">
        <v>7</v>
      </c>
      <c r="H206" s="7" t="s">
        <v>467</v>
      </c>
      <c r="I206" s="7" t="s">
        <v>27</v>
      </c>
      <c r="J206" s="7" t="s">
        <v>25</v>
      </c>
      <c r="K206" s="7" t="str">
        <f>Table2[[#This Row],[Typology (predominant)]]&amp;" - "&amp;IF(Table2[[#This Row],[Project Type]]="New 2L Highway with Climate Proofing","New 2L Highway",Table2[[#This Row],[Project Type]])</f>
        <v>Urban Public Transport - Metro</v>
      </c>
      <c r="L206" s="7" t="s">
        <v>56</v>
      </c>
      <c r="M206" s="8">
        <v>19.5</v>
      </c>
      <c r="N206" s="8">
        <v>15382</v>
      </c>
      <c r="O206" s="8">
        <v>2324.9848189239647</v>
      </c>
      <c r="P206" s="8">
        <v>3722.8733991206591</v>
      </c>
      <c r="Q206" s="14">
        <v>190.91658457029021</v>
      </c>
      <c r="R206" s="10">
        <f>DATE(Table2[[#This Row],[Year of Study/Estimate]],1,1)</f>
        <v>43101</v>
      </c>
      <c r="S206" s="7">
        <v>2018</v>
      </c>
      <c r="T206" s="7" t="s">
        <v>57</v>
      </c>
      <c r="U206" s="11" t="s">
        <v>58</v>
      </c>
      <c r="V206" s="11" t="s">
        <v>468</v>
      </c>
      <c r="W206" s="6" t="s">
        <v>60</v>
      </c>
    </row>
    <row r="207" spans="1:23" ht="13" x14ac:dyDescent="0.15">
      <c r="A207" s="6">
        <v>205</v>
      </c>
      <c r="B207" s="7" t="s">
        <v>277</v>
      </c>
      <c r="C207" s="7" t="s">
        <v>20</v>
      </c>
      <c r="D207" s="7" t="s">
        <v>343</v>
      </c>
      <c r="E207" s="7" t="s">
        <v>81</v>
      </c>
      <c r="F207" s="7" t="s">
        <v>14</v>
      </c>
      <c r="G207" s="7" t="s">
        <v>7</v>
      </c>
      <c r="H207" s="7" t="s">
        <v>469</v>
      </c>
      <c r="I207" s="7" t="s">
        <v>27</v>
      </c>
      <c r="J207" s="7" t="s">
        <v>25</v>
      </c>
      <c r="K207" s="7" t="str">
        <f>Table2[[#This Row],[Typology (predominant)]]&amp;" - "&amp;IF(Table2[[#This Row],[Project Type]]="New 2L Highway with Climate Proofing","New 2L Highway",Table2[[#This Row],[Project Type]])</f>
        <v>Urban Public Transport - Metro</v>
      </c>
      <c r="L207" s="7" t="s">
        <v>56</v>
      </c>
      <c r="M207" s="8">
        <v>32.1</v>
      </c>
      <c r="N207" s="8">
        <v>24620</v>
      </c>
      <c r="O207" s="8">
        <v>3953.4395472775323</v>
      </c>
      <c r="P207" s="8">
        <v>6113.4790181989792</v>
      </c>
      <c r="Q207" s="14">
        <v>190.45105975697754</v>
      </c>
      <c r="R207" s="10">
        <f>DATE(Table2[[#This Row],[Year of Study/Estimate]],1,1)</f>
        <v>42005</v>
      </c>
      <c r="S207" s="7">
        <v>2015</v>
      </c>
      <c r="T207" s="7" t="s">
        <v>57</v>
      </c>
      <c r="U207" s="11" t="s">
        <v>58</v>
      </c>
      <c r="V207" s="11" t="s">
        <v>429</v>
      </c>
      <c r="W207" s="6" t="s">
        <v>60</v>
      </c>
    </row>
    <row r="208" spans="1:23" ht="13" x14ac:dyDescent="0.15">
      <c r="A208" s="6">
        <v>206</v>
      </c>
      <c r="B208" s="7" t="s">
        <v>277</v>
      </c>
      <c r="C208" s="7" t="s">
        <v>20</v>
      </c>
      <c r="D208" s="7" t="s">
        <v>340</v>
      </c>
      <c r="E208" s="7" t="s">
        <v>81</v>
      </c>
      <c r="F208" s="7" t="s">
        <v>14</v>
      </c>
      <c r="G208" s="7" t="s">
        <v>7</v>
      </c>
      <c r="H208" s="7" t="s">
        <v>470</v>
      </c>
      <c r="I208" s="7" t="s">
        <v>27</v>
      </c>
      <c r="J208" s="7" t="s">
        <v>25</v>
      </c>
      <c r="K208" s="7" t="str">
        <f>Table2[[#This Row],[Typology (predominant)]]&amp;" - "&amp;IF(Table2[[#This Row],[Project Type]]="New 2L Highway with Climate Proofing","New 2L Highway",Table2[[#This Row],[Project Type]])</f>
        <v>Urban Public Transport - Metro</v>
      </c>
      <c r="L208" s="7" t="s">
        <v>56</v>
      </c>
      <c r="M208" s="8">
        <v>5.6</v>
      </c>
      <c r="N208" s="8">
        <v>4280</v>
      </c>
      <c r="O208" s="8">
        <v>687.27543713841749</v>
      </c>
      <c r="P208" s="8">
        <v>1062.7818926844693</v>
      </c>
      <c r="Q208" s="14">
        <v>189.78248083651238</v>
      </c>
      <c r="R208" s="10">
        <f>DATE(Table2[[#This Row],[Year of Study/Estimate]],1,1)</f>
        <v>42005</v>
      </c>
      <c r="S208" s="7">
        <v>2015</v>
      </c>
      <c r="T208" s="7" t="s">
        <v>57</v>
      </c>
      <c r="U208" s="11" t="s">
        <v>58</v>
      </c>
      <c r="V208" s="11" t="s">
        <v>417</v>
      </c>
      <c r="W208" s="6" t="s">
        <v>60</v>
      </c>
    </row>
    <row r="209" spans="1:23" ht="13" x14ac:dyDescent="0.15">
      <c r="A209" s="6">
        <v>207</v>
      </c>
      <c r="B209" s="7" t="s">
        <v>277</v>
      </c>
      <c r="C209" s="7" t="s">
        <v>20</v>
      </c>
      <c r="D209" s="7" t="s">
        <v>441</v>
      </c>
      <c r="E209" s="7" t="s">
        <v>81</v>
      </c>
      <c r="F209" s="7" t="s">
        <v>14</v>
      </c>
      <c r="G209" s="7" t="s">
        <v>7</v>
      </c>
      <c r="H209" s="7" t="s">
        <v>471</v>
      </c>
      <c r="I209" s="7" t="s">
        <v>27</v>
      </c>
      <c r="J209" s="7" t="s">
        <v>25</v>
      </c>
      <c r="K209" s="7" t="str">
        <f>Table2[[#This Row],[Typology (predominant)]]&amp;" - "&amp;IF(Table2[[#This Row],[Project Type]]="New 2L Highway with Climate Proofing","New 2L Highway",Table2[[#This Row],[Project Type]])</f>
        <v>Urban Public Transport - Metro</v>
      </c>
      <c r="L209" s="7" t="s">
        <v>56</v>
      </c>
      <c r="M209" s="8">
        <v>6.5</v>
      </c>
      <c r="N209" s="8">
        <v>4898</v>
      </c>
      <c r="O209" s="8">
        <v>724.68967101680914</v>
      </c>
      <c r="P209" s="8">
        <v>1181.1966777439952</v>
      </c>
      <c r="Q209" s="14">
        <v>181.7225658067685</v>
      </c>
      <c r="R209" s="10">
        <f>DATE(Table2[[#This Row],[Year of Study/Estimate]],1,1)</f>
        <v>42736</v>
      </c>
      <c r="S209" s="7">
        <v>2017</v>
      </c>
      <c r="T209" s="7" t="s">
        <v>57</v>
      </c>
      <c r="U209" s="11" t="s">
        <v>58</v>
      </c>
      <c r="V209" s="11" t="s">
        <v>472</v>
      </c>
      <c r="W209" s="6" t="s">
        <v>60</v>
      </c>
    </row>
    <row r="210" spans="1:23" ht="13" x14ac:dyDescent="0.15">
      <c r="A210" s="6">
        <v>208</v>
      </c>
      <c r="B210" s="7" t="s">
        <v>277</v>
      </c>
      <c r="C210" s="7" t="s">
        <v>20</v>
      </c>
      <c r="D210" s="7" t="s">
        <v>340</v>
      </c>
      <c r="E210" s="7" t="s">
        <v>81</v>
      </c>
      <c r="F210" s="7" t="s">
        <v>14</v>
      </c>
      <c r="G210" s="7" t="s">
        <v>7</v>
      </c>
      <c r="H210" s="7" t="s">
        <v>473</v>
      </c>
      <c r="I210" s="7" t="s">
        <v>27</v>
      </c>
      <c r="J210" s="7" t="s">
        <v>25</v>
      </c>
      <c r="K210" s="7" t="str">
        <f>Table2[[#This Row],[Typology (predominant)]]&amp;" - "&amp;IF(Table2[[#This Row],[Project Type]]="New 2L Highway with Climate Proofing","New 2L Highway",Table2[[#This Row],[Project Type]])</f>
        <v>Urban Public Transport - Metro</v>
      </c>
      <c r="L210" s="7" t="s">
        <v>56</v>
      </c>
      <c r="M210" s="8">
        <v>35.700000000000003</v>
      </c>
      <c r="N210" s="8">
        <v>27220</v>
      </c>
      <c r="O210" s="8">
        <v>4370.9433175018048</v>
      </c>
      <c r="P210" s="8">
        <v>6759.0941866521616</v>
      </c>
      <c r="Q210" s="14">
        <v>189.3303693740101</v>
      </c>
      <c r="R210" s="10">
        <f>DATE(Table2[[#This Row],[Year of Study/Estimate]],1,1)</f>
        <v>42005</v>
      </c>
      <c r="S210" s="7">
        <v>2015</v>
      </c>
      <c r="T210" s="7" t="s">
        <v>57</v>
      </c>
      <c r="U210" s="11" t="s">
        <v>58</v>
      </c>
      <c r="V210" s="11" t="s">
        <v>417</v>
      </c>
      <c r="W210" s="6" t="s">
        <v>60</v>
      </c>
    </row>
    <row r="211" spans="1:23" ht="13" x14ac:dyDescent="0.15">
      <c r="A211" s="6">
        <v>209</v>
      </c>
      <c r="B211" s="7" t="s">
        <v>277</v>
      </c>
      <c r="C211" s="7" t="s">
        <v>20</v>
      </c>
      <c r="D211" s="7" t="s">
        <v>454</v>
      </c>
      <c r="E211" s="7" t="s">
        <v>81</v>
      </c>
      <c r="F211" s="7" t="s">
        <v>14</v>
      </c>
      <c r="G211" s="7" t="s">
        <v>7</v>
      </c>
      <c r="H211" s="7" t="s">
        <v>474</v>
      </c>
      <c r="I211" s="7" t="s">
        <v>27</v>
      </c>
      <c r="J211" s="7" t="s">
        <v>25</v>
      </c>
      <c r="K211" s="7" t="str">
        <f>Table2[[#This Row],[Typology (predominant)]]&amp;" - "&amp;IF(Table2[[#This Row],[Project Type]]="New 2L Highway with Climate Proofing","New 2L Highway",Table2[[#This Row],[Project Type]])</f>
        <v>Urban Public Transport - Metro</v>
      </c>
      <c r="L211" s="7" t="s">
        <v>56</v>
      </c>
      <c r="M211" s="8">
        <v>24.2</v>
      </c>
      <c r="N211" s="8">
        <v>18436</v>
      </c>
      <c r="O211" s="8">
        <v>2960.4228876364168</v>
      </c>
      <c r="P211" s="8">
        <v>4577.9081713857186</v>
      </c>
      <c r="Q211" s="14">
        <v>189.16975914817019</v>
      </c>
      <c r="R211" s="10">
        <f>DATE(Table2[[#This Row],[Year of Study/Estimate]],1,1)</f>
        <v>42005</v>
      </c>
      <c r="S211" s="7">
        <v>2015</v>
      </c>
      <c r="T211" s="7" t="s">
        <v>57</v>
      </c>
      <c r="U211" s="11" t="s">
        <v>58</v>
      </c>
      <c r="V211" s="11" t="s">
        <v>456</v>
      </c>
      <c r="W211" s="6" t="s">
        <v>60</v>
      </c>
    </row>
    <row r="212" spans="1:23" ht="13" x14ac:dyDescent="0.15">
      <c r="A212" s="6">
        <v>210</v>
      </c>
      <c r="B212" s="7" t="s">
        <v>277</v>
      </c>
      <c r="C212" s="7" t="s">
        <v>20</v>
      </c>
      <c r="D212" s="7" t="s">
        <v>388</v>
      </c>
      <c r="E212" s="7" t="s">
        <v>81</v>
      </c>
      <c r="F212" s="7" t="s">
        <v>14</v>
      </c>
      <c r="G212" s="7" t="s">
        <v>7</v>
      </c>
      <c r="H212" s="7" t="s">
        <v>475</v>
      </c>
      <c r="I212" s="7" t="s">
        <v>27</v>
      </c>
      <c r="J212" s="7" t="s">
        <v>25</v>
      </c>
      <c r="K212" s="7" t="str">
        <f>Table2[[#This Row],[Typology (predominant)]]&amp;" - "&amp;IF(Table2[[#This Row],[Project Type]]="New 2L Highway with Climate Proofing","New 2L Highway",Table2[[#This Row],[Project Type]])</f>
        <v>Urban Public Transport - Metro</v>
      </c>
      <c r="L212" s="7" t="s">
        <v>56</v>
      </c>
      <c r="M212" s="8">
        <v>24.78</v>
      </c>
      <c r="N212" s="8">
        <v>19112</v>
      </c>
      <c r="O212" s="8">
        <v>2766.4931778601604</v>
      </c>
      <c r="P212" s="8">
        <v>4576.7724436301414</v>
      </c>
      <c r="Q212" s="14">
        <v>184.69622452099037</v>
      </c>
      <c r="R212" s="10">
        <f>DATE(Table2[[#This Row],[Year of Study/Estimate]],1,1)</f>
        <v>43466</v>
      </c>
      <c r="S212" s="7">
        <v>2019</v>
      </c>
      <c r="T212" s="7" t="s">
        <v>57</v>
      </c>
      <c r="U212" s="11" t="s">
        <v>58</v>
      </c>
      <c r="V212" s="11" t="s">
        <v>390</v>
      </c>
      <c r="W212" s="6" t="s">
        <v>60</v>
      </c>
    </row>
    <row r="213" spans="1:23" ht="13" x14ac:dyDescent="0.15">
      <c r="A213" s="6">
        <v>211</v>
      </c>
      <c r="B213" s="7" t="s">
        <v>277</v>
      </c>
      <c r="C213" s="7" t="s">
        <v>20</v>
      </c>
      <c r="D213" s="7" t="s">
        <v>278</v>
      </c>
      <c r="E213" s="7" t="s">
        <v>81</v>
      </c>
      <c r="F213" s="7" t="s">
        <v>14</v>
      </c>
      <c r="G213" s="7" t="s">
        <v>7</v>
      </c>
      <c r="H213" s="7" t="s">
        <v>476</v>
      </c>
      <c r="I213" s="7" t="s">
        <v>27</v>
      </c>
      <c r="J213" s="7" t="s">
        <v>25</v>
      </c>
      <c r="K213" s="7" t="str">
        <f>Table2[[#This Row],[Typology (predominant)]]&amp;" - "&amp;IF(Table2[[#This Row],[Project Type]]="New 2L Highway with Climate Proofing","New 2L Highway",Table2[[#This Row],[Project Type]])</f>
        <v>Urban Public Transport - Metro</v>
      </c>
      <c r="L213" s="7" t="s">
        <v>56</v>
      </c>
      <c r="M213" s="8">
        <v>23.7</v>
      </c>
      <c r="N213" s="8">
        <v>16000</v>
      </c>
      <c r="O213" s="8">
        <v>2604.4065507846408</v>
      </c>
      <c r="P213" s="8">
        <v>4055.9872304650789</v>
      </c>
      <c r="Q213" s="14">
        <v>171.1387017073873</v>
      </c>
      <c r="R213" s="10">
        <f>DATE(Table2[[#This Row],[Year of Study/Estimate]],1,1)</f>
        <v>41640</v>
      </c>
      <c r="S213" s="7">
        <v>2014</v>
      </c>
      <c r="T213" s="7" t="s">
        <v>57</v>
      </c>
      <c r="U213" s="11" t="s">
        <v>58</v>
      </c>
      <c r="V213" s="11" t="s">
        <v>477</v>
      </c>
      <c r="W213" s="6" t="s">
        <v>60</v>
      </c>
    </row>
    <row r="214" spans="1:23" ht="13" x14ac:dyDescent="0.15">
      <c r="A214" s="6">
        <v>212</v>
      </c>
      <c r="B214" s="7" t="s">
        <v>277</v>
      </c>
      <c r="C214" s="7" t="s">
        <v>20</v>
      </c>
      <c r="D214" s="7" t="s">
        <v>402</v>
      </c>
      <c r="E214" s="7" t="s">
        <v>81</v>
      </c>
      <c r="F214" s="7" t="s">
        <v>14</v>
      </c>
      <c r="G214" s="7" t="s">
        <v>7</v>
      </c>
      <c r="H214" s="7" t="s">
        <v>478</v>
      </c>
      <c r="I214" s="7" t="s">
        <v>27</v>
      </c>
      <c r="J214" s="7" t="s">
        <v>25</v>
      </c>
      <c r="K214" s="7" t="str">
        <f>Table2[[#This Row],[Typology (predominant)]]&amp;" - "&amp;IF(Table2[[#This Row],[Project Type]]="New 2L Highway with Climate Proofing","New 2L Highway",Table2[[#This Row],[Project Type]])</f>
        <v>Urban Public Transport - Metro</v>
      </c>
      <c r="L214" s="7" t="s">
        <v>56</v>
      </c>
      <c r="M214" s="8">
        <v>38.200000000000003</v>
      </c>
      <c r="N214" s="8">
        <v>28650</v>
      </c>
      <c r="O214" s="8">
        <v>4600.5703911251549</v>
      </c>
      <c r="P214" s="8">
        <v>7114.1825293014117</v>
      </c>
      <c r="Q214" s="14">
        <v>186.23514474611025</v>
      </c>
      <c r="R214" s="10">
        <f>DATE(Table2[[#This Row],[Year of Study/Estimate]],1,1)</f>
        <v>42005</v>
      </c>
      <c r="S214" s="7">
        <v>2015</v>
      </c>
      <c r="T214" s="7" t="s">
        <v>57</v>
      </c>
      <c r="U214" s="11" t="s">
        <v>58</v>
      </c>
      <c r="V214" s="11" t="s">
        <v>404</v>
      </c>
      <c r="W214" s="6" t="s">
        <v>60</v>
      </c>
    </row>
    <row r="215" spans="1:23" ht="13" x14ac:dyDescent="0.15">
      <c r="A215" s="6">
        <v>213</v>
      </c>
      <c r="B215" s="7" t="s">
        <v>277</v>
      </c>
      <c r="C215" s="7" t="s">
        <v>20</v>
      </c>
      <c r="D215" s="7" t="s">
        <v>479</v>
      </c>
      <c r="E215" s="7" t="s">
        <v>81</v>
      </c>
      <c r="F215" s="7" t="s">
        <v>14</v>
      </c>
      <c r="G215" s="7" t="s">
        <v>7</v>
      </c>
      <c r="H215" s="7" t="s">
        <v>480</v>
      </c>
      <c r="I215" s="7" t="s">
        <v>27</v>
      </c>
      <c r="J215" s="7" t="s">
        <v>25</v>
      </c>
      <c r="K215" s="7" t="str">
        <f>Table2[[#This Row],[Typology (predominant)]]&amp;" - "&amp;IF(Table2[[#This Row],[Project Type]]="New 2L Highway with Climate Proofing","New 2L Highway",Table2[[#This Row],[Project Type]])</f>
        <v>Urban Public Transport - Metro</v>
      </c>
      <c r="L215" s="7" t="s">
        <v>56</v>
      </c>
      <c r="M215" s="8">
        <v>50</v>
      </c>
      <c r="N215" s="8">
        <v>38286</v>
      </c>
      <c r="O215" s="8">
        <v>5541.9609568623946</v>
      </c>
      <c r="P215" s="8">
        <v>9168.3920979920258</v>
      </c>
      <c r="Q215" s="14">
        <v>183.36784195984052</v>
      </c>
      <c r="R215" s="10">
        <f>DATE(Table2[[#This Row],[Year of Study/Estimate]],1,1)</f>
        <v>43466</v>
      </c>
      <c r="S215" s="7">
        <v>2019</v>
      </c>
      <c r="T215" s="7" t="s">
        <v>75</v>
      </c>
      <c r="U215" s="11" t="s">
        <v>58</v>
      </c>
      <c r="V215" s="11" t="s">
        <v>481</v>
      </c>
      <c r="W215" s="6" t="s">
        <v>60</v>
      </c>
    </row>
    <row r="216" spans="1:23" ht="13" x14ac:dyDescent="0.15">
      <c r="A216" s="6">
        <v>214</v>
      </c>
      <c r="B216" s="7" t="s">
        <v>277</v>
      </c>
      <c r="C216" s="7" t="s">
        <v>20</v>
      </c>
      <c r="D216" s="7" t="s">
        <v>337</v>
      </c>
      <c r="E216" s="7" t="s">
        <v>81</v>
      </c>
      <c r="F216" s="7" t="s">
        <v>14</v>
      </c>
      <c r="G216" s="7" t="s">
        <v>7</v>
      </c>
      <c r="H216" s="7" t="s">
        <v>482</v>
      </c>
      <c r="I216" s="7" t="s">
        <v>27</v>
      </c>
      <c r="J216" s="7" t="s">
        <v>25</v>
      </c>
      <c r="K216" s="7" t="str">
        <f>Table2[[#This Row],[Typology (predominant)]]&amp;" - "&amp;IF(Table2[[#This Row],[Project Type]]="New 2L Highway with Climate Proofing","New 2L Highway",Table2[[#This Row],[Project Type]])</f>
        <v>Urban Public Transport - Metro</v>
      </c>
      <c r="L216" s="7" t="s">
        <v>56</v>
      </c>
      <c r="M216" s="8">
        <v>23.4</v>
      </c>
      <c r="N216" s="8">
        <v>17388</v>
      </c>
      <c r="O216" s="8">
        <v>2616.9099282625907</v>
      </c>
      <c r="P216" s="8">
        <v>4237.7593117555016</v>
      </c>
      <c r="Q216" s="14">
        <v>181.10082528869665</v>
      </c>
      <c r="R216" s="10">
        <f>DATE(Table2[[#This Row],[Year of Study/Estimate]],1,1)</f>
        <v>42370</v>
      </c>
      <c r="S216" s="7">
        <v>2016</v>
      </c>
      <c r="T216" s="7" t="s">
        <v>57</v>
      </c>
      <c r="U216" s="11" t="s">
        <v>58</v>
      </c>
      <c r="V216" s="11" t="s">
        <v>413</v>
      </c>
      <c r="W216" s="6" t="s">
        <v>60</v>
      </c>
    </row>
    <row r="217" spans="1:23" ht="13" x14ac:dyDescent="0.15">
      <c r="A217" s="6">
        <v>215</v>
      </c>
      <c r="B217" s="7" t="s">
        <v>277</v>
      </c>
      <c r="C217" s="7" t="s">
        <v>20</v>
      </c>
      <c r="D217" s="7" t="s">
        <v>423</v>
      </c>
      <c r="E217" s="7" t="s">
        <v>81</v>
      </c>
      <c r="F217" s="7" t="s">
        <v>14</v>
      </c>
      <c r="G217" s="7" t="s">
        <v>7</v>
      </c>
      <c r="H217" s="7" t="s">
        <v>483</v>
      </c>
      <c r="I217" s="7" t="s">
        <v>27</v>
      </c>
      <c r="J217" s="7" t="s">
        <v>25</v>
      </c>
      <c r="K217" s="7" t="str">
        <f>Table2[[#This Row],[Typology (predominant)]]&amp;" - "&amp;IF(Table2[[#This Row],[Project Type]]="New 2L Highway with Climate Proofing","New 2L Highway",Table2[[#This Row],[Project Type]])</f>
        <v>Urban Public Transport - Metro</v>
      </c>
      <c r="L217" s="7" t="s">
        <v>56</v>
      </c>
      <c r="M217" s="8">
        <v>10.050000000000001</v>
      </c>
      <c r="N217" s="8">
        <v>7565</v>
      </c>
      <c r="O217" s="8">
        <v>1119.2889671788814</v>
      </c>
      <c r="P217" s="8">
        <v>1824.3676739757705</v>
      </c>
      <c r="Q217" s="14">
        <v>181.52912178863386</v>
      </c>
      <c r="R217" s="10">
        <f>DATE(Table2[[#This Row],[Year of Study/Estimate]],1,1)</f>
        <v>42736</v>
      </c>
      <c r="S217" s="7">
        <v>2017</v>
      </c>
      <c r="T217" s="7" t="s">
        <v>57</v>
      </c>
      <c r="U217" s="11" t="s">
        <v>58</v>
      </c>
      <c r="V217" s="11" t="s">
        <v>425</v>
      </c>
      <c r="W217" s="6" t="s">
        <v>60</v>
      </c>
    </row>
    <row r="218" spans="1:23" ht="13" x14ac:dyDescent="0.15">
      <c r="A218" s="6">
        <v>216</v>
      </c>
      <c r="B218" s="7" t="s">
        <v>277</v>
      </c>
      <c r="C218" s="7" t="s">
        <v>20</v>
      </c>
      <c r="D218" s="7" t="s">
        <v>337</v>
      </c>
      <c r="E218" s="7" t="s">
        <v>81</v>
      </c>
      <c r="F218" s="7" t="s">
        <v>14</v>
      </c>
      <c r="G218" s="7" t="s">
        <v>7</v>
      </c>
      <c r="H218" s="7" t="s">
        <v>484</v>
      </c>
      <c r="I218" s="7" t="s">
        <v>27</v>
      </c>
      <c r="J218" s="7" t="s">
        <v>25</v>
      </c>
      <c r="K218" s="7" t="str">
        <f>Table2[[#This Row],[Typology (predominant)]]&amp;" - "&amp;IF(Table2[[#This Row],[Project Type]]="New 2L Highway with Climate Proofing","New 2L Highway",Table2[[#This Row],[Project Type]])</f>
        <v>Urban Public Transport - Metro</v>
      </c>
      <c r="L218" s="7" t="s">
        <v>56</v>
      </c>
      <c r="M218" s="8">
        <v>17.2</v>
      </c>
      <c r="N218" s="8">
        <v>12638</v>
      </c>
      <c r="O218" s="8">
        <v>1902.0305770291361</v>
      </c>
      <c r="P218" s="8">
        <v>3080.1013447185433</v>
      </c>
      <c r="Q218" s="14">
        <v>179.07565957665949</v>
      </c>
      <c r="R218" s="10">
        <f>DATE(Table2[[#This Row],[Year of Study/Estimate]],1,1)</f>
        <v>42370</v>
      </c>
      <c r="S218" s="7">
        <v>2016</v>
      </c>
      <c r="T218" s="7" t="s">
        <v>57</v>
      </c>
      <c r="U218" s="11" t="s">
        <v>58</v>
      </c>
      <c r="V218" s="11" t="s">
        <v>413</v>
      </c>
      <c r="W218" s="6" t="s">
        <v>60</v>
      </c>
    </row>
    <row r="219" spans="1:23" ht="13" x14ac:dyDescent="0.15">
      <c r="A219" s="6">
        <v>217</v>
      </c>
      <c r="B219" s="7" t="s">
        <v>277</v>
      </c>
      <c r="C219" s="7" t="s">
        <v>20</v>
      </c>
      <c r="D219" s="7" t="s">
        <v>380</v>
      </c>
      <c r="E219" s="7" t="s">
        <v>81</v>
      </c>
      <c r="F219" s="7" t="s">
        <v>14</v>
      </c>
      <c r="G219" s="7" t="s">
        <v>7</v>
      </c>
      <c r="H219" s="7" t="s">
        <v>485</v>
      </c>
      <c r="I219" s="7" t="s">
        <v>27</v>
      </c>
      <c r="J219" s="7" t="s">
        <v>25</v>
      </c>
      <c r="K219" s="7" t="str">
        <f>Table2[[#This Row],[Typology (predominant)]]&amp;" - "&amp;IF(Table2[[#This Row],[Project Type]]="New 2L Highway with Climate Proofing","New 2L Highway",Table2[[#This Row],[Project Type]])</f>
        <v>Urban Public Transport - Metro</v>
      </c>
      <c r="L219" s="7" t="s">
        <v>56</v>
      </c>
      <c r="M219" s="8">
        <v>21.8</v>
      </c>
      <c r="N219" s="8">
        <v>16235</v>
      </c>
      <c r="O219" s="8">
        <v>2402.0695812490603</v>
      </c>
      <c r="P219" s="8">
        <v>3915.2160194311477</v>
      </c>
      <c r="Q219" s="14">
        <v>179.59706511152052</v>
      </c>
      <c r="R219" s="10">
        <f>DATE(Table2[[#This Row],[Year of Study/Estimate]],1,1)</f>
        <v>42736</v>
      </c>
      <c r="S219" s="7">
        <v>2017</v>
      </c>
      <c r="T219" s="7" t="s">
        <v>57</v>
      </c>
      <c r="U219" s="11" t="s">
        <v>58</v>
      </c>
      <c r="V219" s="11" t="s">
        <v>382</v>
      </c>
      <c r="W219" s="6" t="s">
        <v>60</v>
      </c>
    </row>
    <row r="220" spans="1:23" ht="13" x14ac:dyDescent="0.15">
      <c r="A220" s="6">
        <v>218</v>
      </c>
      <c r="B220" s="7" t="s">
        <v>277</v>
      </c>
      <c r="C220" s="7" t="s">
        <v>20</v>
      </c>
      <c r="D220" s="7" t="s">
        <v>486</v>
      </c>
      <c r="E220" s="7" t="s">
        <v>81</v>
      </c>
      <c r="F220" s="7" t="s">
        <v>14</v>
      </c>
      <c r="G220" s="7" t="s">
        <v>7</v>
      </c>
      <c r="H220" s="7" t="s">
        <v>487</v>
      </c>
      <c r="I220" s="7" t="s">
        <v>27</v>
      </c>
      <c r="J220" s="7" t="s">
        <v>25</v>
      </c>
      <c r="K220" s="7" t="str">
        <f>Table2[[#This Row],[Typology (predominant)]]&amp;" - "&amp;IF(Table2[[#This Row],[Project Type]]="New 2L Highway with Climate Proofing","New 2L Highway",Table2[[#This Row],[Project Type]])</f>
        <v>Urban Public Transport - Metro</v>
      </c>
      <c r="L220" s="7" t="s">
        <v>56</v>
      </c>
      <c r="M220" s="8">
        <v>27</v>
      </c>
      <c r="N220" s="8">
        <v>18560</v>
      </c>
      <c r="O220" s="8">
        <v>2805.3385931106995</v>
      </c>
      <c r="P220" s="8">
        <v>4492.0381151787442</v>
      </c>
      <c r="Q220" s="14">
        <v>166.37178204365719</v>
      </c>
      <c r="R220" s="10">
        <f>DATE(Table2[[#This Row],[Year of Study/Estimate]],1,1)</f>
        <v>43101</v>
      </c>
      <c r="S220" s="7">
        <v>2018</v>
      </c>
      <c r="T220" s="7" t="s">
        <v>75</v>
      </c>
      <c r="U220" s="11" t="s">
        <v>58</v>
      </c>
      <c r="V220" s="11" t="s">
        <v>488</v>
      </c>
      <c r="W220" s="6" t="s">
        <v>60</v>
      </c>
    </row>
    <row r="221" spans="1:23" ht="13" x14ac:dyDescent="0.15">
      <c r="A221" s="6">
        <v>219</v>
      </c>
      <c r="B221" s="7" t="s">
        <v>277</v>
      </c>
      <c r="C221" s="7" t="s">
        <v>20</v>
      </c>
      <c r="D221" s="7" t="s">
        <v>337</v>
      </c>
      <c r="E221" s="7" t="s">
        <v>81</v>
      </c>
      <c r="F221" s="7" t="s">
        <v>14</v>
      </c>
      <c r="G221" s="7" t="s">
        <v>7</v>
      </c>
      <c r="H221" s="7" t="s">
        <v>489</v>
      </c>
      <c r="I221" s="7" t="s">
        <v>27</v>
      </c>
      <c r="J221" s="7" t="s">
        <v>25</v>
      </c>
      <c r="K221" s="7" t="str">
        <f>Table2[[#This Row],[Typology (predominant)]]&amp;" - "&amp;IF(Table2[[#This Row],[Project Type]]="New 2L Highway with Climate Proofing","New 2L Highway",Table2[[#This Row],[Project Type]])</f>
        <v>Urban Public Transport - Metro</v>
      </c>
      <c r="L221" s="7" t="s">
        <v>56</v>
      </c>
      <c r="M221" s="8">
        <v>52.2</v>
      </c>
      <c r="N221" s="8">
        <v>37759</v>
      </c>
      <c r="O221" s="8">
        <v>5682.7640890997909</v>
      </c>
      <c r="P221" s="8">
        <v>9202.5278268102138</v>
      </c>
      <c r="Q221" s="14">
        <v>176.2936365289313</v>
      </c>
      <c r="R221" s="10">
        <f>DATE(Table2[[#This Row],[Year of Study/Estimate]],1,1)</f>
        <v>42370</v>
      </c>
      <c r="S221" s="7">
        <v>2016</v>
      </c>
      <c r="T221" s="7" t="s">
        <v>57</v>
      </c>
      <c r="U221" s="11" t="s">
        <v>58</v>
      </c>
      <c r="V221" s="11" t="s">
        <v>413</v>
      </c>
      <c r="W221" s="6" t="s">
        <v>60</v>
      </c>
    </row>
    <row r="222" spans="1:23" ht="13" x14ac:dyDescent="0.15">
      <c r="A222" s="6">
        <v>220</v>
      </c>
      <c r="B222" s="7" t="s">
        <v>277</v>
      </c>
      <c r="C222" s="7" t="s">
        <v>20</v>
      </c>
      <c r="D222" s="7" t="s">
        <v>380</v>
      </c>
      <c r="E222" s="7" t="s">
        <v>81</v>
      </c>
      <c r="F222" s="7" t="s">
        <v>14</v>
      </c>
      <c r="G222" s="7" t="s">
        <v>7</v>
      </c>
      <c r="H222" s="7" t="s">
        <v>490</v>
      </c>
      <c r="I222" s="7" t="s">
        <v>27</v>
      </c>
      <c r="J222" s="7" t="s">
        <v>25</v>
      </c>
      <c r="K222" s="7" t="str">
        <f>Table2[[#This Row],[Typology (predominant)]]&amp;" - "&amp;IF(Table2[[#This Row],[Project Type]]="New 2L Highway with Climate Proofing","New 2L Highway",Table2[[#This Row],[Project Type]])</f>
        <v>Urban Public Transport - Metro</v>
      </c>
      <c r="L222" s="7" t="s">
        <v>56</v>
      </c>
      <c r="M222" s="8">
        <v>62.5</v>
      </c>
      <c r="N222" s="8">
        <v>46051</v>
      </c>
      <c r="O222" s="8">
        <v>6813.5328787250064</v>
      </c>
      <c r="P222" s="8">
        <v>11105.612128784958</v>
      </c>
      <c r="Q222" s="14">
        <v>177.68979406055934</v>
      </c>
      <c r="R222" s="10">
        <f>DATE(Table2[[#This Row],[Year of Study/Estimate]],1,1)</f>
        <v>42736</v>
      </c>
      <c r="S222" s="7">
        <v>2017</v>
      </c>
      <c r="T222" s="7" t="s">
        <v>57</v>
      </c>
      <c r="U222" s="11" t="s">
        <v>58</v>
      </c>
      <c r="V222" s="11" t="s">
        <v>382</v>
      </c>
      <c r="W222" s="6" t="s">
        <v>60</v>
      </c>
    </row>
    <row r="223" spans="1:23" ht="13" x14ac:dyDescent="0.15">
      <c r="A223" s="6">
        <v>221</v>
      </c>
      <c r="B223" s="7" t="s">
        <v>277</v>
      </c>
      <c r="C223" s="7" t="s">
        <v>20</v>
      </c>
      <c r="D223" s="7" t="s">
        <v>491</v>
      </c>
      <c r="E223" s="7" t="s">
        <v>81</v>
      </c>
      <c r="F223" s="7" t="s">
        <v>14</v>
      </c>
      <c r="G223" s="7" t="s">
        <v>7</v>
      </c>
      <c r="H223" s="7" t="s">
        <v>492</v>
      </c>
      <c r="I223" s="7" t="s">
        <v>27</v>
      </c>
      <c r="J223" s="7" t="s">
        <v>25</v>
      </c>
      <c r="K223" s="7" t="str">
        <f>Table2[[#This Row],[Typology (predominant)]]&amp;" - "&amp;IF(Table2[[#This Row],[Project Type]]="New 2L Highway with Climate Proofing","New 2L Highway",Table2[[#This Row],[Project Type]])</f>
        <v>Urban Public Transport - Metro</v>
      </c>
      <c r="L223" s="7" t="s">
        <v>56</v>
      </c>
      <c r="M223" s="8">
        <v>36</v>
      </c>
      <c r="N223" s="8">
        <v>26350</v>
      </c>
      <c r="O223" s="8">
        <v>3814.205485381709</v>
      </c>
      <c r="P223" s="8">
        <v>6310.0645609906987</v>
      </c>
      <c r="Q223" s="14">
        <v>175.27957113863053</v>
      </c>
      <c r="R223" s="10">
        <f>DATE(Table2[[#This Row],[Year of Study/Estimate]],1,1)</f>
        <v>43466</v>
      </c>
      <c r="S223" s="7">
        <v>2019</v>
      </c>
      <c r="T223" s="7" t="s">
        <v>57</v>
      </c>
      <c r="U223" s="11" t="s">
        <v>58</v>
      </c>
      <c r="V223" s="11" t="s">
        <v>493</v>
      </c>
      <c r="W223" s="6" t="s">
        <v>60</v>
      </c>
    </row>
    <row r="224" spans="1:23" ht="13" x14ac:dyDescent="0.15">
      <c r="A224" s="6">
        <v>222</v>
      </c>
      <c r="B224" s="7" t="s">
        <v>277</v>
      </c>
      <c r="C224" s="7" t="s">
        <v>20</v>
      </c>
      <c r="D224" s="7" t="s">
        <v>388</v>
      </c>
      <c r="E224" s="7" t="s">
        <v>81</v>
      </c>
      <c r="F224" s="7" t="s">
        <v>14</v>
      </c>
      <c r="G224" s="7" t="s">
        <v>7</v>
      </c>
      <c r="H224" s="7" t="s">
        <v>494</v>
      </c>
      <c r="I224" s="7" t="s">
        <v>27</v>
      </c>
      <c r="J224" s="7" t="s">
        <v>25</v>
      </c>
      <c r="K224" s="7" t="str">
        <f>Table2[[#This Row],[Typology (predominant)]]&amp;" - "&amp;IF(Table2[[#This Row],[Project Type]]="New 2L Highway with Climate Proofing","New 2L Highway",Table2[[#This Row],[Project Type]])</f>
        <v>Urban Public Transport - Metro</v>
      </c>
      <c r="L224" s="7" t="s">
        <v>56</v>
      </c>
      <c r="M224" s="8">
        <v>27.6</v>
      </c>
      <c r="N224" s="8">
        <v>20014</v>
      </c>
      <c r="O224" s="8">
        <v>2897.0591493142133</v>
      </c>
      <c r="P224" s="8">
        <v>4792.7754126629161</v>
      </c>
      <c r="Q224" s="14">
        <v>173.65128306749696</v>
      </c>
      <c r="R224" s="10">
        <f>DATE(Table2[[#This Row],[Year of Study/Estimate]],1,1)</f>
        <v>43466</v>
      </c>
      <c r="S224" s="7">
        <v>2019</v>
      </c>
      <c r="T224" s="7" t="s">
        <v>57</v>
      </c>
      <c r="U224" s="11" t="s">
        <v>58</v>
      </c>
      <c r="V224" s="11" t="s">
        <v>390</v>
      </c>
      <c r="W224" s="6" t="s">
        <v>60</v>
      </c>
    </row>
    <row r="225" spans="1:23" ht="13" x14ac:dyDescent="0.15">
      <c r="A225" s="6">
        <v>223</v>
      </c>
      <c r="B225" s="7" t="s">
        <v>277</v>
      </c>
      <c r="C225" s="7" t="s">
        <v>20</v>
      </c>
      <c r="D225" s="7" t="s">
        <v>441</v>
      </c>
      <c r="E225" s="7" t="s">
        <v>81</v>
      </c>
      <c r="F225" s="7" t="s">
        <v>14</v>
      </c>
      <c r="G225" s="7" t="s">
        <v>7</v>
      </c>
      <c r="H225" s="7" t="s">
        <v>495</v>
      </c>
      <c r="I225" s="7" t="s">
        <v>27</v>
      </c>
      <c r="J225" s="7" t="s">
        <v>25</v>
      </c>
      <c r="K225" s="7" t="str">
        <f>Table2[[#This Row],[Typology (predominant)]]&amp;" - "&amp;IF(Table2[[#This Row],[Project Type]]="New 2L Highway with Climate Proofing","New 2L Highway",Table2[[#This Row],[Project Type]])</f>
        <v>Urban Public Transport - Metro</v>
      </c>
      <c r="L225" s="7" t="s">
        <v>56</v>
      </c>
      <c r="M225" s="8">
        <v>21.4</v>
      </c>
      <c r="N225" s="8">
        <v>15119</v>
      </c>
      <c r="O225" s="8">
        <v>2427.7844238541434</v>
      </c>
      <c r="P225" s="8">
        <v>3754.2522045552546</v>
      </c>
      <c r="Q225" s="14">
        <v>175.43234600725489</v>
      </c>
      <c r="R225" s="10">
        <f>DATE(Table2[[#This Row],[Year of Study/Estimate]],1,1)</f>
        <v>42005</v>
      </c>
      <c r="S225" s="7">
        <v>2015</v>
      </c>
      <c r="T225" s="7" t="s">
        <v>57</v>
      </c>
      <c r="U225" s="11" t="s">
        <v>58</v>
      </c>
      <c r="V225" s="11" t="s">
        <v>496</v>
      </c>
      <c r="W225" s="6" t="s">
        <v>60</v>
      </c>
    </row>
    <row r="226" spans="1:23" ht="13" x14ac:dyDescent="0.15">
      <c r="A226" s="6">
        <v>224</v>
      </c>
      <c r="B226" s="7" t="s">
        <v>277</v>
      </c>
      <c r="C226" s="7" t="s">
        <v>20</v>
      </c>
      <c r="D226" s="7" t="s">
        <v>441</v>
      </c>
      <c r="E226" s="7" t="s">
        <v>81</v>
      </c>
      <c r="F226" s="7" t="s">
        <v>14</v>
      </c>
      <c r="G226" s="7" t="s">
        <v>7</v>
      </c>
      <c r="H226" s="7" t="s">
        <v>497</v>
      </c>
      <c r="I226" s="7" t="s">
        <v>27</v>
      </c>
      <c r="J226" s="7" t="s">
        <v>25</v>
      </c>
      <c r="K226" s="7" t="str">
        <f>Table2[[#This Row],[Typology (predominant)]]&amp;" - "&amp;IF(Table2[[#This Row],[Project Type]]="New 2L Highway with Climate Proofing","New 2L Highway",Table2[[#This Row],[Project Type]])</f>
        <v>Urban Public Transport - Metro</v>
      </c>
      <c r="L226" s="7" t="s">
        <v>56</v>
      </c>
      <c r="M226" s="8">
        <v>27.7</v>
      </c>
      <c r="N226" s="8">
        <v>19343</v>
      </c>
      <c r="O226" s="8">
        <v>3106.0674720954225</v>
      </c>
      <c r="P226" s="8">
        <v>4803.1285397653473</v>
      </c>
      <c r="Q226" s="14">
        <v>173.39814222979595</v>
      </c>
      <c r="R226" s="10">
        <f>DATE(Table2[[#This Row],[Year of Study/Estimate]],1,1)</f>
        <v>42005</v>
      </c>
      <c r="S226" s="7">
        <v>2015</v>
      </c>
      <c r="T226" s="7" t="s">
        <v>57</v>
      </c>
      <c r="U226" s="11" t="s">
        <v>58</v>
      </c>
      <c r="V226" s="11" t="s">
        <v>498</v>
      </c>
      <c r="W226" s="6" t="s">
        <v>60</v>
      </c>
    </row>
    <row r="227" spans="1:23" ht="13" x14ac:dyDescent="0.15">
      <c r="A227" s="6">
        <v>225</v>
      </c>
      <c r="B227" s="7" t="s">
        <v>277</v>
      </c>
      <c r="C227" s="7" t="s">
        <v>20</v>
      </c>
      <c r="D227" s="7" t="s">
        <v>499</v>
      </c>
      <c r="E227" s="7" t="s">
        <v>81</v>
      </c>
      <c r="F227" s="7" t="s">
        <v>14</v>
      </c>
      <c r="G227" s="7" t="s">
        <v>7</v>
      </c>
      <c r="H227" s="7" t="s">
        <v>500</v>
      </c>
      <c r="I227" s="7" t="s">
        <v>27</v>
      </c>
      <c r="J227" s="7" t="s">
        <v>25</v>
      </c>
      <c r="K227" s="7" t="str">
        <f>Table2[[#This Row],[Typology (predominant)]]&amp;" - "&amp;IF(Table2[[#This Row],[Project Type]]="New 2L Highway with Climate Proofing","New 2L Highway",Table2[[#This Row],[Project Type]])</f>
        <v>Urban Public Transport - Metro</v>
      </c>
      <c r="L227" s="7" t="s">
        <v>56</v>
      </c>
      <c r="M227" s="8">
        <v>43.134999999999998</v>
      </c>
      <c r="N227" s="8">
        <v>31545</v>
      </c>
      <c r="O227" s="8">
        <v>4667.2796390823287</v>
      </c>
      <c r="P227" s="8">
        <v>7607.3599835513123</v>
      </c>
      <c r="Q227" s="14">
        <v>176.36165488701317</v>
      </c>
      <c r="R227" s="10">
        <f>DATE(Table2[[#This Row],[Year of Study/Estimate]],1,1)</f>
        <v>42736</v>
      </c>
      <c r="S227" s="7">
        <v>2017</v>
      </c>
      <c r="T227" s="7" t="s">
        <v>57</v>
      </c>
      <c r="U227" s="11" t="s">
        <v>58</v>
      </c>
      <c r="V227" s="11" t="s">
        <v>501</v>
      </c>
      <c r="W227" s="6" t="s">
        <v>60</v>
      </c>
    </row>
    <row r="228" spans="1:23" ht="13" x14ac:dyDescent="0.15">
      <c r="A228" s="6">
        <v>226</v>
      </c>
      <c r="B228" s="7" t="s">
        <v>277</v>
      </c>
      <c r="C228" s="7" t="s">
        <v>20</v>
      </c>
      <c r="D228" s="7" t="s">
        <v>349</v>
      </c>
      <c r="E228" s="7" t="s">
        <v>81</v>
      </c>
      <c r="F228" s="7" t="s">
        <v>14</v>
      </c>
      <c r="G228" s="7" t="s">
        <v>7</v>
      </c>
      <c r="H228" s="7" t="s">
        <v>502</v>
      </c>
      <c r="I228" s="7" t="s">
        <v>27</v>
      </c>
      <c r="J228" s="7" t="s">
        <v>25</v>
      </c>
      <c r="K228" s="7" t="str">
        <f>Table2[[#This Row],[Typology (predominant)]]&amp;" - "&amp;IF(Table2[[#This Row],[Project Type]]="New 2L Highway with Climate Proofing","New 2L Highway",Table2[[#This Row],[Project Type]])</f>
        <v>Urban Public Transport - Metro</v>
      </c>
      <c r="L228" s="7" t="s">
        <v>56</v>
      </c>
      <c r="M228" s="8">
        <v>40.299999999999997</v>
      </c>
      <c r="N228" s="8">
        <v>28424</v>
      </c>
      <c r="O228" s="8">
        <v>4626.7282374689139</v>
      </c>
      <c r="P228" s="8">
        <v>7205.4613149212128</v>
      </c>
      <c r="Q228" s="14">
        <v>178.79556612707725</v>
      </c>
      <c r="R228" s="10">
        <f>DATE(Table2[[#This Row],[Year of Study/Estimate]],1,1)</f>
        <v>41640</v>
      </c>
      <c r="S228" s="7">
        <v>2014</v>
      </c>
      <c r="T228" s="7" t="s">
        <v>57</v>
      </c>
      <c r="U228" s="11" t="s">
        <v>58</v>
      </c>
      <c r="V228" s="11" t="s">
        <v>503</v>
      </c>
      <c r="W228" s="6" t="s">
        <v>60</v>
      </c>
    </row>
    <row r="229" spans="1:23" ht="13" x14ac:dyDescent="0.15">
      <c r="A229" s="6">
        <v>227</v>
      </c>
      <c r="B229" s="7" t="s">
        <v>277</v>
      </c>
      <c r="C229" s="7" t="s">
        <v>20</v>
      </c>
      <c r="D229" s="7" t="s">
        <v>337</v>
      </c>
      <c r="E229" s="7" t="s">
        <v>81</v>
      </c>
      <c r="F229" s="7" t="s">
        <v>14</v>
      </c>
      <c r="G229" s="7" t="s">
        <v>7</v>
      </c>
      <c r="H229" s="7" t="s">
        <v>504</v>
      </c>
      <c r="I229" s="7" t="s">
        <v>27</v>
      </c>
      <c r="J229" s="7" t="s">
        <v>25</v>
      </c>
      <c r="K229" s="7" t="str">
        <f>Table2[[#This Row],[Typology (predominant)]]&amp;" - "&amp;IF(Table2[[#This Row],[Project Type]]="New 2L Highway with Climate Proofing","New 2L Highway",Table2[[#This Row],[Project Type]])</f>
        <v>Urban Public Transport - Metro</v>
      </c>
      <c r="L229" s="7" t="s">
        <v>56</v>
      </c>
      <c r="M229" s="8">
        <v>11.5</v>
      </c>
      <c r="N229" s="8">
        <v>7796</v>
      </c>
      <c r="O229" s="8">
        <v>1173.3051415191601</v>
      </c>
      <c r="P229" s="8">
        <v>1900.0213707410794</v>
      </c>
      <c r="Q229" s="14">
        <v>165.21924962965909</v>
      </c>
      <c r="R229" s="10">
        <f>DATE(Table2[[#This Row],[Year of Study/Estimate]],1,1)</f>
        <v>42370</v>
      </c>
      <c r="S229" s="7">
        <v>2016</v>
      </c>
      <c r="T229" s="7" t="s">
        <v>57</v>
      </c>
      <c r="U229" s="11" t="s">
        <v>58</v>
      </c>
      <c r="V229" s="11" t="s">
        <v>413</v>
      </c>
      <c r="W229" s="6" t="s">
        <v>60</v>
      </c>
    </row>
    <row r="230" spans="1:23" ht="13" x14ac:dyDescent="0.15">
      <c r="A230" s="6">
        <v>228</v>
      </c>
      <c r="B230" s="7" t="s">
        <v>277</v>
      </c>
      <c r="C230" s="7" t="s">
        <v>20</v>
      </c>
      <c r="D230" s="7" t="s">
        <v>491</v>
      </c>
      <c r="E230" s="7" t="s">
        <v>81</v>
      </c>
      <c r="F230" s="7" t="s">
        <v>14</v>
      </c>
      <c r="G230" s="7" t="s">
        <v>7</v>
      </c>
      <c r="H230" s="7" t="s">
        <v>505</v>
      </c>
      <c r="I230" s="7" t="s">
        <v>27</v>
      </c>
      <c r="J230" s="7" t="s">
        <v>25</v>
      </c>
      <c r="K230" s="7" t="str">
        <f>Table2[[#This Row],[Typology (predominant)]]&amp;" - "&amp;IF(Table2[[#This Row],[Project Type]]="New 2L Highway with Climate Proofing","New 2L Highway",Table2[[#This Row],[Project Type]])</f>
        <v>Urban Public Transport - Metro</v>
      </c>
      <c r="L230" s="7" t="s">
        <v>56</v>
      </c>
      <c r="M230" s="8">
        <v>14.3</v>
      </c>
      <c r="N230" s="8">
        <v>10170</v>
      </c>
      <c r="O230" s="8">
        <v>1472.1240905628836</v>
      </c>
      <c r="P230" s="8">
        <v>2435.4215022874919</v>
      </c>
      <c r="Q230" s="14">
        <v>170.30919596416027</v>
      </c>
      <c r="R230" s="10">
        <f>DATE(Table2[[#This Row],[Year of Study/Estimate]],1,1)</f>
        <v>43466</v>
      </c>
      <c r="S230" s="7">
        <v>2019</v>
      </c>
      <c r="T230" s="7" t="s">
        <v>75</v>
      </c>
      <c r="U230" s="11" t="s">
        <v>58</v>
      </c>
      <c r="V230" s="11" t="s">
        <v>493</v>
      </c>
      <c r="W230" s="6" t="s">
        <v>60</v>
      </c>
    </row>
    <row r="231" spans="1:23" ht="13" x14ac:dyDescent="0.15">
      <c r="A231" s="6">
        <v>229</v>
      </c>
      <c r="B231" s="7" t="s">
        <v>277</v>
      </c>
      <c r="C231" s="7" t="s">
        <v>20</v>
      </c>
      <c r="D231" s="7" t="s">
        <v>357</v>
      </c>
      <c r="E231" s="7" t="s">
        <v>81</v>
      </c>
      <c r="F231" s="7" t="s">
        <v>14</v>
      </c>
      <c r="G231" s="7" t="s">
        <v>7</v>
      </c>
      <c r="H231" s="7" t="s">
        <v>506</v>
      </c>
      <c r="I231" s="7" t="s">
        <v>27</v>
      </c>
      <c r="J231" s="7" t="s">
        <v>25</v>
      </c>
      <c r="K231" s="7" t="str">
        <f>Table2[[#This Row],[Typology (predominant)]]&amp;" - "&amp;IF(Table2[[#This Row],[Project Type]]="New 2L Highway with Climate Proofing","New 2L Highway",Table2[[#This Row],[Project Type]])</f>
        <v>Urban Public Transport - Metro</v>
      </c>
      <c r="L231" s="7" t="s">
        <v>56</v>
      </c>
      <c r="M231" s="8">
        <v>7.9</v>
      </c>
      <c r="N231" s="8">
        <v>5571</v>
      </c>
      <c r="O231" s="8">
        <v>899.16353879790097</v>
      </c>
      <c r="P231" s="8">
        <v>1451.6679952751845</v>
      </c>
      <c r="Q231" s="14">
        <v>183.75544243989677</v>
      </c>
      <c r="R231" s="10">
        <f>DATE(Table2[[#This Row],[Year of Study/Estimate]],1,1)</f>
        <v>41275</v>
      </c>
      <c r="S231" s="7">
        <v>2013</v>
      </c>
      <c r="T231" s="7" t="s">
        <v>57</v>
      </c>
      <c r="U231" s="11" t="s">
        <v>58</v>
      </c>
      <c r="V231" s="11" t="s">
        <v>507</v>
      </c>
      <c r="W231" s="6" t="s">
        <v>60</v>
      </c>
    </row>
    <row r="232" spans="1:23" ht="13" x14ac:dyDescent="0.15">
      <c r="A232" s="6">
        <v>230</v>
      </c>
      <c r="B232" s="7" t="s">
        <v>277</v>
      </c>
      <c r="C232" s="7" t="s">
        <v>20</v>
      </c>
      <c r="D232" s="7" t="s">
        <v>460</v>
      </c>
      <c r="E232" s="7" t="s">
        <v>81</v>
      </c>
      <c r="F232" s="7" t="s">
        <v>14</v>
      </c>
      <c r="G232" s="7" t="s">
        <v>7</v>
      </c>
      <c r="H232" s="7" t="s">
        <v>508</v>
      </c>
      <c r="I232" s="7" t="s">
        <v>27</v>
      </c>
      <c r="J232" s="7" t="s">
        <v>25</v>
      </c>
      <c r="K232" s="7" t="str">
        <f>Table2[[#This Row],[Typology (predominant)]]&amp;" - "&amp;IF(Table2[[#This Row],[Project Type]]="New 2L Highway with Climate Proofing","New 2L Highway",Table2[[#This Row],[Project Type]])</f>
        <v>Urban Public Transport - Metro</v>
      </c>
      <c r="L232" s="7" t="s">
        <v>56</v>
      </c>
      <c r="M232" s="8">
        <v>44.09</v>
      </c>
      <c r="N232" s="8">
        <v>31098</v>
      </c>
      <c r="O232" s="8">
        <v>4700.4536405472272</v>
      </c>
      <c r="P232" s="8">
        <v>7526.5841220812808</v>
      </c>
      <c r="Q232" s="14">
        <v>170.70955141939851</v>
      </c>
      <c r="R232" s="10">
        <f>DATE(Table2[[#This Row],[Year of Study/Estimate]],1,1)</f>
        <v>43101</v>
      </c>
      <c r="S232" s="7">
        <v>2018</v>
      </c>
      <c r="T232" s="7" t="s">
        <v>57</v>
      </c>
      <c r="U232" s="11" t="s">
        <v>58</v>
      </c>
      <c r="V232" s="11" t="s">
        <v>462</v>
      </c>
      <c r="W232" s="6" t="s">
        <v>60</v>
      </c>
    </row>
    <row r="233" spans="1:23" ht="13" x14ac:dyDescent="0.15">
      <c r="A233" s="6">
        <v>231</v>
      </c>
      <c r="B233" s="7" t="s">
        <v>277</v>
      </c>
      <c r="C233" s="7" t="s">
        <v>20</v>
      </c>
      <c r="D233" s="7" t="s">
        <v>340</v>
      </c>
      <c r="E233" s="7" t="s">
        <v>81</v>
      </c>
      <c r="F233" s="7" t="s">
        <v>14</v>
      </c>
      <c r="G233" s="7" t="s">
        <v>7</v>
      </c>
      <c r="H233" s="7" t="s">
        <v>509</v>
      </c>
      <c r="I233" s="7" t="s">
        <v>27</v>
      </c>
      <c r="J233" s="7" t="s">
        <v>25</v>
      </c>
      <c r="K233" s="7" t="str">
        <f>Table2[[#This Row],[Typology (predominant)]]&amp;" - "&amp;IF(Table2[[#This Row],[Project Type]]="New 2L Highway with Climate Proofing","New 2L Highway",Table2[[#This Row],[Project Type]])</f>
        <v>Urban Public Transport - Metro</v>
      </c>
      <c r="L233" s="7" t="s">
        <v>56</v>
      </c>
      <c r="M233" s="8">
        <v>34.799999999999997</v>
      </c>
      <c r="N233" s="8">
        <v>23900</v>
      </c>
      <c r="O233" s="8">
        <v>3837.8231186000417</v>
      </c>
      <c r="P233" s="8">
        <v>5934.6932792427133</v>
      </c>
      <c r="Q233" s="14">
        <v>170.53716319662971</v>
      </c>
      <c r="R233" s="10">
        <f>DATE(Table2[[#This Row],[Year of Study/Estimate]],1,1)</f>
        <v>42005</v>
      </c>
      <c r="S233" s="7">
        <v>2015</v>
      </c>
      <c r="T233" s="7" t="s">
        <v>57</v>
      </c>
      <c r="U233" s="11" t="s">
        <v>58</v>
      </c>
      <c r="V233" s="11" t="s">
        <v>417</v>
      </c>
      <c r="W233" s="6" t="s">
        <v>60</v>
      </c>
    </row>
    <row r="234" spans="1:23" ht="13" x14ac:dyDescent="0.15">
      <c r="A234" s="6">
        <v>232</v>
      </c>
      <c r="B234" s="7" t="s">
        <v>277</v>
      </c>
      <c r="C234" s="7" t="s">
        <v>20</v>
      </c>
      <c r="D234" s="7" t="s">
        <v>349</v>
      </c>
      <c r="E234" s="7" t="s">
        <v>81</v>
      </c>
      <c r="F234" s="7" t="s">
        <v>14</v>
      </c>
      <c r="G234" s="7" t="s">
        <v>7</v>
      </c>
      <c r="H234" s="7" t="s">
        <v>510</v>
      </c>
      <c r="I234" s="7" t="s">
        <v>27</v>
      </c>
      <c r="J234" s="7" t="s">
        <v>25</v>
      </c>
      <c r="K234" s="7" t="str">
        <f>Table2[[#This Row],[Typology (predominant)]]&amp;" - "&amp;IF(Table2[[#This Row],[Project Type]]="New 2L Highway with Climate Proofing","New 2L Highway",Table2[[#This Row],[Project Type]])</f>
        <v>Urban Public Transport - Metro</v>
      </c>
      <c r="L234" s="7" t="s">
        <v>56</v>
      </c>
      <c r="M234" s="8">
        <v>37.700000000000003</v>
      </c>
      <c r="N234" s="8">
        <v>26071</v>
      </c>
      <c r="O234" s="8">
        <v>4243.717699094148</v>
      </c>
      <c r="P234" s="8">
        <v>6608.9776928409419</v>
      </c>
      <c r="Q234" s="14">
        <v>175.30444808596661</v>
      </c>
      <c r="R234" s="10">
        <f>DATE(Table2[[#This Row],[Year of Study/Estimate]],1,1)</f>
        <v>41640</v>
      </c>
      <c r="S234" s="7">
        <v>2014</v>
      </c>
      <c r="T234" s="7" t="s">
        <v>57</v>
      </c>
      <c r="U234" s="11" t="s">
        <v>58</v>
      </c>
      <c r="V234" s="11" t="s">
        <v>503</v>
      </c>
      <c r="W234" s="6" t="s">
        <v>60</v>
      </c>
    </row>
    <row r="235" spans="1:23" ht="13" x14ac:dyDescent="0.15">
      <c r="A235" s="6">
        <v>233</v>
      </c>
      <c r="B235" s="7" t="s">
        <v>277</v>
      </c>
      <c r="C235" s="7" t="s">
        <v>20</v>
      </c>
      <c r="D235" s="7" t="s">
        <v>340</v>
      </c>
      <c r="E235" s="7" t="s">
        <v>81</v>
      </c>
      <c r="F235" s="7" t="s">
        <v>14</v>
      </c>
      <c r="G235" s="7" t="s">
        <v>7</v>
      </c>
      <c r="H235" s="7" t="s">
        <v>511</v>
      </c>
      <c r="I235" s="7" t="s">
        <v>27</v>
      </c>
      <c r="J235" s="7" t="s">
        <v>25</v>
      </c>
      <c r="K235" s="7" t="str">
        <f>Table2[[#This Row],[Typology (predominant)]]&amp;" - "&amp;IF(Table2[[#This Row],[Project Type]]="New 2L Highway with Climate Proofing","New 2L Highway",Table2[[#This Row],[Project Type]])</f>
        <v>Urban Public Transport - Metro</v>
      </c>
      <c r="L235" s="7" t="s">
        <v>56</v>
      </c>
      <c r="M235" s="8">
        <v>2.5</v>
      </c>
      <c r="N235" s="8">
        <v>1711</v>
      </c>
      <c r="O235" s="8">
        <v>257.50706736009272</v>
      </c>
      <c r="P235" s="8">
        <v>417.00058560004965</v>
      </c>
      <c r="Q235" s="14">
        <v>166.80023424001985</v>
      </c>
      <c r="R235" s="10">
        <f>DATE(Table2[[#This Row],[Year of Study/Estimate]],1,1)</f>
        <v>42370</v>
      </c>
      <c r="S235" s="7">
        <v>2016</v>
      </c>
      <c r="T235" s="7" t="s">
        <v>57</v>
      </c>
      <c r="U235" s="11" t="s">
        <v>58</v>
      </c>
      <c r="V235" s="11" t="s">
        <v>436</v>
      </c>
      <c r="W235" s="6" t="s">
        <v>60</v>
      </c>
    </row>
    <row r="236" spans="1:23" ht="13" x14ac:dyDescent="0.15">
      <c r="A236" s="6">
        <v>234</v>
      </c>
      <c r="B236" s="7" t="s">
        <v>277</v>
      </c>
      <c r="C236" s="7" t="s">
        <v>20</v>
      </c>
      <c r="D236" s="7" t="s">
        <v>460</v>
      </c>
      <c r="E236" s="7" t="s">
        <v>81</v>
      </c>
      <c r="F236" s="7" t="s">
        <v>14</v>
      </c>
      <c r="G236" s="7" t="s">
        <v>7</v>
      </c>
      <c r="H236" s="7" t="s">
        <v>512</v>
      </c>
      <c r="I236" s="7" t="s">
        <v>27</v>
      </c>
      <c r="J236" s="7" t="s">
        <v>25</v>
      </c>
      <c r="K236" s="7" t="str">
        <f>Table2[[#This Row],[Typology (predominant)]]&amp;" - "&amp;IF(Table2[[#This Row],[Project Type]]="New 2L Highway with Climate Proofing","New 2L Highway",Table2[[#This Row],[Project Type]])</f>
        <v>Urban Public Transport - Metro</v>
      </c>
      <c r="L236" s="7" t="s">
        <v>56</v>
      </c>
      <c r="M236" s="8">
        <v>28.96</v>
      </c>
      <c r="N236" s="8">
        <v>20334</v>
      </c>
      <c r="O236" s="8">
        <v>3073.4781763099659</v>
      </c>
      <c r="P236" s="8">
        <v>4921.3956376101605</v>
      </c>
      <c r="Q236" s="14">
        <v>169.93769466885914</v>
      </c>
      <c r="R236" s="10">
        <f>DATE(Table2[[#This Row],[Year of Study/Estimate]],1,1)</f>
        <v>43101</v>
      </c>
      <c r="S236" s="7">
        <v>2018</v>
      </c>
      <c r="T236" s="7" t="s">
        <v>57</v>
      </c>
      <c r="U236" s="11" t="s">
        <v>58</v>
      </c>
      <c r="V236" s="11" t="s">
        <v>462</v>
      </c>
      <c r="W236" s="6" t="s">
        <v>60</v>
      </c>
    </row>
    <row r="237" spans="1:23" ht="13" x14ac:dyDescent="0.15">
      <c r="A237" s="6">
        <v>235</v>
      </c>
      <c r="B237" s="7" t="s">
        <v>277</v>
      </c>
      <c r="C237" s="7" t="s">
        <v>20</v>
      </c>
      <c r="D237" s="7" t="s">
        <v>454</v>
      </c>
      <c r="E237" s="7" t="s">
        <v>81</v>
      </c>
      <c r="F237" s="7" t="s">
        <v>14</v>
      </c>
      <c r="G237" s="7" t="s">
        <v>7</v>
      </c>
      <c r="H237" s="7" t="s">
        <v>513</v>
      </c>
      <c r="I237" s="7" t="s">
        <v>27</v>
      </c>
      <c r="J237" s="7" t="s">
        <v>25</v>
      </c>
      <c r="K237" s="7" t="str">
        <f>Table2[[#This Row],[Typology (predominant)]]&amp;" - "&amp;IF(Table2[[#This Row],[Project Type]]="New 2L Highway with Climate Proofing","New 2L Highway",Table2[[#This Row],[Project Type]])</f>
        <v>Urban Public Transport - Metro</v>
      </c>
      <c r="L237" s="7" t="s">
        <v>56</v>
      </c>
      <c r="M237" s="8">
        <v>40.5</v>
      </c>
      <c r="N237" s="8">
        <v>27716</v>
      </c>
      <c r="O237" s="8">
        <v>4450.5901905907431</v>
      </c>
      <c r="P237" s="8">
        <v>6882.2576957109222</v>
      </c>
      <c r="Q237" s="14">
        <v>169.93228878298572</v>
      </c>
      <c r="R237" s="10">
        <f>DATE(Table2[[#This Row],[Year of Study/Estimate]],1,1)</f>
        <v>42005</v>
      </c>
      <c r="S237" s="7">
        <v>2015</v>
      </c>
      <c r="T237" s="7" t="s">
        <v>57</v>
      </c>
      <c r="U237" s="11" t="s">
        <v>58</v>
      </c>
      <c r="V237" s="11" t="s">
        <v>456</v>
      </c>
      <c r="W237" s="6" t="s">
        <v>60</v>
      </c>
    </row>
    <row r="238" spans="1:23" ht="13" x14ac:dyDescent="0.15">
      <c r="A238" s="6">
        <v>236</v>
      </c>
      <c r="B238" s="7" t="s">
        <v>277</v>
      </c>
      <c r="C238" s="7" t="s">
        <v>20</v>
      </c>
      <c r="D238" s="7" t="s">
        <v>283</v>
      </c>
      <c r="E238" s="7" t="s">
        <v>81</v>
      </c>
      <c r="F238" s="7" t="s">
        <v>14</v>
      </c>
      <c r="G238" s="7" t="s">
        <v>7</v>
      </c>
      <c r="H238" s="7" t="s">
        <v>514</v>
      </c>
      <c r="I238" s="7" t="s">
        <v>27</v>
      </c>
      <c r="J238" s="7" t="s">
        <v>25</v>
      </c>
      <c r="K238" s="7" t="str">
        <f>Table2[[#This Row],[Typology (predominant)]]&amp;" - "&amp;IF(Table2[[#This Row],[Project Type]]="New 2L Highway with Climate Proofing","New 2L Highway",Table2[[#This Row],[Project Type]])</f>
        <v>Urban Public Transport - Metro</v>
      </c>
      <c r="L238" s="7" t="s">
        <v>56</v>
      </c>
      <c r="M238" s="8">
        <v>68.599999999999994</v>
      </c>
      <c r="N238" s="8">
        <v>48054</v>
      </c>
      <c r="O238" s="8">
        <v>7263.3481009343514</v>
      </c>
      <c r="P238" s="8">
        <v>11630.409460495655</v>
      </c>
      <c r="Q238" s="14">
        <v>169.53949650868304</v>
      </c>
      <c r="R238" s="10">
        <f>DATE(Table2[[#This Row],[Year of Study/Estimate]],1,1)</f>
        <v>43101</v>
      </c>
      <c r="S238" s="7">
        <v>2018</v>
      </c>
      <c r="T238" s="7" t="s">
        <v>57</v>
      </c>
      <c r="U238" s="11" t="s">
        <v>58</v>
      </c>
      <c r="V238" s="11" t="s">
        <v>361</v>
      </c>
      <c r="W238" s="6" t="s">
        <v>60</v>
      </c>
    </row>
    <row r="239" spans="1:23" ht="13" x14ac:dyDescent="0.15">
      <c r="A239" s="6">
        <v>237</v>
      </c>
      <c r="B239" s="7" t="s">
        <v>277</v>
      </c>
      <c r="C239" s="7" t="s">
        <v>20</v>
      </c>
      <c r="D239" s="7" t="s">
        <v>450</v>
      </c>
      <c r="E239" s="7" t="s">
        <v>81</v>
      </c>
      <c r="F239" s="7" t="s">
        <v>14</v>
      </c>
      <c r="G239" s="7" t="s">
        <v>7</v>
      </c>
      <c r="H239" s="7" t="s">
        <v>515</v>
      </c>
      <c r="I239" s="7" t="s">
        <v>27</v>
      </c>
      <c r="J239" s="7" t="s">
        <v>25</v>
      </c>
      <c r="K239" s="7" t="str">
        <f>Table2[[#This Row],[Typology (predominant)]]&amp;" - "&amp;IF(Table2[[#This Row],[Project Type]]="New 2L Highway with Climate Proofing","New 2L Highway",Table2[[#This Row],[Project Type]])</f>
        <v>Urban Public Transport - Metro</v>
      </c>
      <c r="L239" s="7" t="s">
        <v>56</v>
      </c>
      <c r="M239" s="8">
        <v>17.036000000000001</v>
      </c>
      <c r="N239" s="8">
        <v>12600</v>
      </c>
      <c r="O239" s="8">
        <v>1823.8705546796787</v>
      </c>
      <c r="P239" s="8">
        <v>3017.3363745154766</v>
      </c>
      <c r="Q239" s="14">
        <v>177.1153072620026</v>
      </c>
      <c r="R239" s="10">
        <f>DATE(Table2[[#This Row],[Year of Study/Estimate]],1,1)</f>
        <v>43466</v>
      </c>
      <c r="S239" s="7">
        <v>2019</v>
      </c>
      <c r="T239" s="7" t="s">
        <v>75</v>
      </c>
      <c r="U239" s="11" t="s">
        <v>58</v>
      </c>
      <c r="V239" s="11" t="s">
        <v>516</v>
      </c>
      <c r="W239" s="6" t="s">
        <v>60</v>
      </c>
    </row>
    <row r="240" spans="1:23" ht="13" x14ac:dyDescent="0.15">
      <c r="A240" s="6">
        <v>238</v>
      </c>
      <c r="B240" s="7" t="s">
        <v>277</v>
      </c>
      <c r="C240" s="7" t="s">
        <v>20</v>
      </c>
      <c r="D240" s="7" t="s">
        <v>278</v>
      </c>
      <c r="E240" s="7" t="s">
        <v>81</v>
      </c>
      <c r="F240" s="7" t="s">
        <v>14</v>
      </c>
      <c r="G240" s="7" t="s">
        <v>7</v>
      </c>
      <c r="H240" s="7" t="s">
        <v>517</v>
      </c>
      <c r="I240" s="7" t="s">
        <v>27</v>
      </c>
      <c r="J240" s="7" t="s">
        <v>25</v>
      </c>
      <c r="K240" s="7" t="str">
        <f>Table2[[#This Row],[Typology (predominant)]]&amp;" - "&amp;IF(Table2[[#This Row],[Project Type]]="New 2L Highway with Climate Proofing","New 2L Highway",Table2[[#This Row],[Project Type]])</f>
        <v>Urban Public Transport - Metro</v>
      </c>
      <c r="L240" s="7" t="s">
        <v>56</v>
      </c>
      <c r="M240" s="8">
        <v>24.64</v>
      </c>
      <c r="N240" s="8">
        <v>13700</v>
      </c>
      <c r="O240" s="8">
        <v>1671.89047693625</v>
      </c>
      <c r="P240" s="8">
        <v>3925.0063372189593</v>
      </c>
      <c r="Q240" s="14">
        <v>159.29408836115906</v>
      </c>
      <c r="R240" s="10">
        <f>DATE(Table2[[#This Row],[Year of Study/Estimate]],1,1)</f>
        <v>38353</v>
      </c>
      <c r="S240" s="7">
        <v>2005</v>
      </c>
      <c r="T240" s="7" t="s">
        <v>57</v>
      </c>
      <c r="U240" s="11" t="s">
        <v>58</v>
      </c>
      <c r="V240" s="11" t="s">
        <v>518</v>
      </c>
      <c r="W240" s="6" t="s">
        <v>60</v>
      </c>
    </row>
    <row r="241" spans="1:23" ht="13" x14ac:dyDescent="0.15">
      <c r="A241" s="6">
        <v>239</v>
      </c>
      <c r="B241" s="7" t="s">
        <v>277</v>
      </c>
      <c r="C241" s="7" t="s">
        <v>20</v>
      </c>
      <c r="D241" s="7" t="s">
        <v>423</v>
      </c>
      <c r="E241" s="7" t="s">
        <v>81</v>
      </c>
      <c r="F241" s="7" t="s">
        <v>14</v>
      </c>
      <c r="G241" s="7" t="s">
        <v>7</v>
      </c>
      <c r="H241" s="7" t="s">
        <v>519</v>
      </c>
      <c r="I241" s="7" t="s">
        <v>27</v>
      </c>
      <c r="J241" s="7" t="s">
        <v>25</v>
      </c>
      <c r="K241" s="7" t="str">
        <f>Table2[[#This Row],[Typology (predominant)]]&amp;" - "&amp;IF(Table2[[#This Row],[Project Type]]="New 2L Highway with Climate Proofing","New 2L Highway",Table2[[#This Row],[Project Type]])</f>
        <v>Urban Public Transport - Metro</v>
      </c>
      <c r="L241" s="7" t="s">
        <v>56</v>
      </c>
      <c r="M241" s="8">
        <v>22.7</v>
      </c>
      <c r="N241" s="8">
        <v>15663</v>
      </c>
      <c r="O241" s="8">
        <v>2481.3330395731382</v>
      </c>
      <c r="P241" s="8">
        <v>4273.1061558387037</v>
      </c>
      <c r="Q241" s="14">
        <v>188.24256193122042</v>
      </c>
      <c r="R241" s="10">
        <f>DATE(Table2[[#This Row],[Year of Study/Estimate]],1,1)</f>
        <v>40909</v>
      </c>
      <c r="S241" s="7">
        <v>2012</v>
      </c>
      <c r="T241" s="7" t="s">
        <v>57</v>
      </c>
      <c r="U241" s="11" t="s">
        <v>58</v>
      </c>
      <c r="V241" s="11" t="s">
        <v>520</v>
      </c>
      <c r="W241" s="6" t="s">
        <v>60</v>
      </c>
    </row>
    <row r="242" spans="1:23" ht="13" x14ac:dyDescent="0.15">
      <c r="A242" s="6">
        <v>240</v>
      </c>
      <c r="B242" s="7" t="s">
        <v>277</v>
      </c>
      <c r="C242" s="7" t="s">
        <v>20</v>
      </c>
      <c r="D242" s="7" t="s">
        <v>343</v>
      </c>
      <c r="E242" s="7" t="s">
        <v>81</v>
      </c>
      <c r="F242" s="7" t="s">
        <v>14</v>
      </c>
      <c r="G242" s="7" t="s">
        <v>7</v>
      </c>
      <c r="H242" s="7" t="s">
        <v>521</v>
      </c>
      <c r="I242" s="7" t="s">
        <v>27</v>
      </c>
      <c r="J242" s="7" t="s">
        <v>25</v>
      </c>
      <c r="K242" s="7" t="str">
        <f>Table2[[#This Row],[Typology (predominant)]]&amp;" - "&amp;IF(Table2[[#This Row],[Project Type]]="New 2L Highway with Climate Proofing","New 2L Highway",Table2[[#This Row],[Project Type]])</f>
        <v>Urban Public Transport - Metro</v>
      </c>
      <c r="L242" s="7" t="s">
        <v>56</v>
      </c>
      <c r="M242" s="8">
        <v>14.2</v>
      </c>
      <c r="N242" s="8">
        <v>9600</v>
      </c>
      <c r="O242" s="8">
        <v>1541.552382366544</v>
      </c>
      <c r="P242" s="8">
        <v>2383.8098527502111</v>
      </c>
      <c r="Q242" s="14">
        <v>167.87393329226839</v>
      </c>
      <c r="R242" s="10">
        <f>DATE(Table2[[#This Row],[Year of Study/Estimate]],1,1)</f>
        <v>42005</v>
      </c>
      <c r="S242" s="7">
        <v>2015</v>
      </c>
      <c r="T242" s="7" t="s">
        <v>57</v>
      </c>
      <c r="U242" s="11" t="s">
        <v>58</v>
      </c>
      <c r="V242" s="11" t="s">
        <v>429</v>
      </c>
      <c r="W242" s="6" t="s">
        <v>60</v>
      </c>
    </row>
    <row r="243" spans="1:23" ht="13" x14ac:dyDescent="0.15">
      <c r="A243" s="6">
        <v>241</v>
      </c>
      <c r="B243" s="7" t="s">
        <v>277</v>
      </c>
      <c r="C243" s="7" t="s">
        <v>20</v>
      </c>
      <c r="D243" s="7" t="s">
        <v>466</v>
      </c>
      <c r="E243" s="7" t="s">
        <v>81</v>
      </c>
      <c r="F243" s="7" t="s">
        <v>14</v>
      </c>
      <c r="G243" s="7" t="s">
        <v>7</v>
      </c>
      <c r="H243" s="7" t="s">
        <v>522</v>
      </c>
      <c r="I243" s="7" t="s">
        <v>27</v>
      </c>
      <c r="J243" s="7" t="s">
        <v>25</v>
      </c>
      <c r="K243" s="7" t="str">
        <f>Table2[[#This Row],[Typology (predominant)]]&amp;" - "&amp;IF(Table2[[#This Row],[Project Type]]="New 2L Highway with Climate Proofing","New 2L Highway",Table2[[#This Row],[Project Type]])</f>
        <v>Urban Public Transport - Metro</v>
      </c>
      <c r="L243" s="7" t="s">
        <v>56</v>
      </c>
      <c r="M243" s="8">
        <v>22.5</v>
      </c>
      <c r="N243" s="8">
        <v>15583</v>
      </c>
      <c r="O243" s="8">
        <v>2355.3659103687519</v>
      </c>
      <c r="P243" s="8">
        <v>3771.5210101740499</v>
      </c>
      <c r="Q243" s="14">
        <v>167.62315600773556</v>
      </c>
      <c r="R243" s="10">
        <f>DATE(Table2[[#This Row],[Year of Study/Estimate]],1,1)</f>
        <v>43101</v>
      </c>
      <c r="S243" s="7">
        <v>2018</v>
      </c>
      <c r="T243" s="7" t="s">
        <v>57</v>
      </c>
      <c r="U243" s="11" t="s">
        <v>58</v>
      </c>
      <c r="V243" s="11" t="s">
        <v>523</v>
      </c>
      <c r="W243" s="6" t="s">
        <v>60</v>
      </c>
    </row>
    <row r="244" spans="1:23" ht="13" x14ac:dyDescent="0.15">
      <c r="A244" s="6">
        <v>242</v>
      </c>
      <c r="B244" s="7" t="s">
        <v>277</v>
      </c>
      <c r="C244" s="7" t="s">
        <v>20</v>
      </c>
      <c r="D244" s="7" t="s">
        <v>491</v>
      </c>
      <c r="E244" s="7" t="s">
        <v>81</v>
      </c>
      <c r="F244" s="7" t="s">
        <v>14</v>
      </c>
      <c r="G244" s="7" t="s">
        <v>7</v>
      </c>
      <c r="H244" s="7" t="s">
        <v>524</v>
      </c>
      <c r="I244" s="7" t="s">
        <v>27</v>
      </c>
      <c r="J244" s="7" t="s">
        <v>25</v>
      </c>
      <c r="K244" s="7" t="str">
        <f>Table2[[#This Row],[Typology (predominant)]]&amp;" - "&amp;IF(Table2[[#This Row],[Project Type]]="New 2L Highway with Climate Proofing","New 2L Highway",Table2[[#This Row],[Project Type]])</f>
        <v>Urban Public Transport - Metro</v>
      </c>
      <c r="L244" s="7" t="s">
        <v>56</v>
      </c>
      <c r="M244" s="8">
        <v>15</v>
      </c>
      <c r="N244" s="8">
        <v>10350</v>
      </c>
      <c r="O244" s="8">
        <v>1498.1793842011646</v>
      </c>
      <c r="P244" s="8">
        <v>2478.5263076377128</v>
      </c>
      <c r="Q244" s="14">
        <v>165.23508717584753</v>
      </c>
      <c r="R244" s="10">
        <f>DATE(Table2[[#This Row],[Year of Study/Estimate]],1,1)</f>
        <v>43466</v>
      </c>
      <c r="S244" s="7">
        <v>2019</v>
      </c>
      <c r="T244" s="7" t="s">
        <v>57</v>
      </c>
      <c r="U244" s="11" t="s">
        <v>58</v>
      </c>
      <c r="V244" s="11" t="s">
        <v>525</v>
      </c>
      <c r="W244" s="6" t="s">
        <v>60</v>
      </c>
    </row>
    <row r="245" spans="1:23" ht="13" x14ac:dyDescent="0.15">
      <c r="A245" s="6">
        <v>243</v>
      </c>
      <c r="B245" s="7" t="s">
        <v>277</v>
      </c>
      <c r="C245" s="7" t="s">
        <v>20</v>
      </c>
      <c r="D245" s="7" t="s">
        <v>340</v>
      </c>
      <c r="E245" s="7" t="s">
        <v>81</v>
      </c>
      <c r="F245" s="7" t="s">
        <v>14</v>
      </c>
      <c r="G245" s="7" t="s">
        <v>7</v>
      </c>
      <c r="H245" s="7" t="s">
        <v>526</v>
      </c>
      <c r="I245" s="7" t="s">
        <v>27</v>
      </c>
      <c r="J245" s="7" t="s">
        <v>25</v>
      </c>
      <c r="K245" s="7" t="str">
        <f>Table2[[#This Row],[Typology (predominant)]]&amp;" - "&amp;IF(Table2[[#This Row],[Project Type]]="New 2L Highway with Climate Proofing","New 2L Highway",Table2[[#This Row],[Project Type]])</f>
        <v>Urban Public Transport - Metro</v>
      </c>
      <c r="L245" s="7" t="s">
        <v>56</v>
      </c>
      <c r="M245" s="8">
        <v>27</v>
      </c>
      <c r="N245" s="8">
        <v>18171</v>
      </c>
      <c r="O245" s="8">
        <v>2734.7521455290739</v>
      </c>
      <c r="P245" s="8">
        <v>4428.5900882165415</v>
      </c>
      <c r="Q245" s="14">
        <v>164.02185511913117</v>
      </c>
      <c r="R245" s="10">
        <f>DATE(Table2[[#This Row],[Year of Study/Estimate]],1,1)</f>
        <v>42370</v>
      </c>
      <c r="S245" s="7">
        <v>2016</v>
      </c>
      <c r="T245" s="7" t="s">
        <v>57</v>
      </c>
      <c r="U245" s="11" t="s">
        <v>58</v>
      </c>
      <c r="V245" s="11" t="s">
        <v>436</v>
      </c>
      <c r="W245" s="6" t="s">
        <v>60</v>
      </c>
    </row>
    <row r="246" spans="1:23" ht="13" x14ac:dyDescent="0.15">
      <c r="A246" s="6">
        <v>244</v>
      </c>
      <c r="B246" s="7" t="s">
        <v>277</v>
      </c>
      <c r="C246" s="7" t="s">
        <v>20</v>
      </c>
      <c r="D246" s="7" t="s">
        <v>432</v>
      </c>
      <c r="E246" s="7" t="s">
        <v>81</v>
      </c>
      <c r="F246" s="7" t="s">
        <v>14</v>
      </c>
      <c r="G246" s="7" t="s">
        <v>7</v>
      </c>
      <c r="H246" s="7" t="s">
        <v>527</v>
      </c>
      <c r="I246" s="7" t="s">
        <v>27</v>
      </c>
      <c r="J246" s="7" t="s">
        <v>25</v>
      </c>
      <c r="K246" s="7" t="str">
        <f>Table2[[#This Row],[Typology (predominant)]]&amp;" - "&amp;IF(Table2[[#This Row],[Project Type]]="New 2L Highway with Climate Proofing","New 2L Highway",Table2[[#This Row],[Project Type]])</f>
        <v>Urban Public Transport - Metro</v>
      </c>
      <c r="L246" s="7" t="s">
        <v>56</v>
      </c>
      <c r="M246" s="8">
        <v>22.6</v>
      </c>
      <c r="N246" s="8">
        <v>15154</v>
      </c>
      <c r="O246" s="8">
        <v>2280.6908818087932</v>
      </c>
      <c r="P246" s="8">
        <v>3693.2944910480142</v>
      </c>
      <c r="Q246" s="14">
        <v>163.42011022336345</v>
      </c>
      <c r="R246" s="10">
        <f>DATE(Table2[[#This Row],[Year of Study/Estimate]],1,1)</f>
        <v>42370</v>
      </c>
      <c r="S246" s="7">
        <v>2016</v>
      </c>
      <c r="T246" s="7" t="s">
        <v>57</v>
      </c>
      <c r="U246" s="11" t="s">
        <v>58</v>
      </c>
      <c r="V246" s="11" t="s">
        <v>434</v>
      </c>
      <c r="W246" s="6" t="s">
        <v>60</v>
      </c>
    </row>
    <row r="247" spans="1:23" ht="13" x14ac:dyDescent="0.15">
      <c r="A247" s="6">
        <v>245</v>
      </c>
      <c r="B247" s="7" t="s">
        <v>277</v>
      </c>
      <c r="C247" s="7" t="s">
        <v>20</v>
      </c>
      <c r="D247" s="7" t="s">
        <v>349</v>
      </c>
      <c r="E247" s="7" t="s">
        <v>81</v>
      </c>
      <c r="F247" s="7" t="s">
        <v>14</v>
      </c>
      <c r="G247" s="7" t="s">
        <v>7</v>
      </c>
      <c r="H247" s="7" t="s">
        <v>528</v>
      </c>
      <c r="I247" s="7" t="s">
        <v>27</v>
      </c>
      <c r="J247" s="7" t="s">
        <v>25</v>
      </c>
      <c r="K247" s="7" t="str">
        <f>Table2[[#This Row],[Typology (predominant)]]&amp;" - "&amp;IF(Table2[[#This Row],[Project Type]]="New 2L Highway with Climate Proofing","New 2L Highway",Table2[[#This Row],[Project Type]])</f>
        <v>Urban Public Transport - Metro</v>
      </c>
      <c r="L247" s="7" t="s">
        <v>56</v>
      </c>
      <c r="M247" s="8">
        <v>36</v>
      </c>
      <c r="N247" s="8">
        <v>24289</v>
      </c>
      <c r="O247" s="8">
        <v>3953.6519195005085</v>
      </c>
      <c r="P247" s="8">
        <v>6157.242115047894</v>
      </c>
      <c r="Q247" s="14">
        <v>171.03450319577485</v>
      </c>
      <c r="R247" s="10">
        <f>DATE(Table2[[#This Row],[Year of Study/Estimate]],1,1)</f>
        <v>41640</v>
      </c>
      <c r="S247" s="7">
        <v>2014</v>
      </c>
      <c r="T247" s="7" t="s">
        <v>57</v>
      </c>
      <c r="U247" s="11" t="s">
        <v>58</v>
      </c>
      <c r="V247" s="11" t="s">
        <v>503</v>
      </c>
      <c r="W247" s="6" t="s">
        <v>60</v>
      </c>
    </row>
    <row r="248" spans="1:23" ht="13" x14ac:dyDescent="0.15">
      <c r="A248" s="6">
        <v>246</v>
      </c>
      <c r="B248" s="7" t="s">
        <v>277</v>
      </c>
      <c r="C248" s="7" t="s">
        <v>20</v>
      </c>
      <c r="D248" s="7" t="s">
        <v>499</v>
      </c>
      <c r="E248" s="7" t="s">
        <v>81</v>
      </c>
      <c r="F248" s="7" t="s">
        <v>14</v>
      </c>
      <c r="G248" s="7" t="s">
        <v>7</v>
      </c>
      <c r="H248" s="7" t="s">
        <v>529</v>
      </c>
      <c r="I248" s="7" t="s">
        <v>27</v>
      </c>
      <c r="J248" s="7" t="s">
        <v>25</v>
      </c>
      <c r="K248" s="7" t="str">
        <f>Table2[[#This Row],[Typology (predominant)]]&amp;" - "&amp;IF(Table2[[#This Row],[Project Type]]="New 2L Highway with Climate Proofing","New 2L Highway",Table2[[#This Row],[Project Type]])</f>
        <v>Urban Public Transport - Metro</v>
      </c>
      <c r="L248" s="7" t="s">
        <v>56</v>
      </c>
      <c r="M248" s="8">
        <v>12.8</v>
      </c>
      <c r="N248" s="8">
        <v>8475</v>
      </c>
      <c r="O248" s="8">
        <v>1275.4952635165318</v>
      </c>
      <c r="P248" s="8">
        <v>2065.5055306606782</v>
      </c>
      <c r="Q248" s="14">
        <v>161.36761958286547</v>
      </c>
      <c r="R248" s="10">
        <f>DATE(Table2[[#This Row],[Year of Study/Estimate]],1,1)</f>
        <v>42370</v>
      </c>
      <c r="S248" s="7">
        <v>2016</v>
      </c>
      <c r="T248" s="7" t="s">
        <v>57</v>
      </c>
      <c r="U248" s="11" t="s">
        <v>58</v>
      </c>
      <c r="V248" s="11" t="s">
        <v>530</v>
      </c>
      <c r="W248" s="6" t="s">
        <v>60</v>
      </c>
    </row>
    <row r="249" spans="1:23" ht="13" x14ac:dyDescent="0.15">
      <c r="A249" s="6">
        <v>247</v>
      </c>
      <c r="B249" s="7" t="s">
        <v>277</v>
      </c>
      <c r="C249" s="7" t="s">
        <v>20</v>
      </c>
      <c r="D249" s="7" t="s">
        <v>388</v>
      </c>
      <c r="E249" s="7" t="s">
        <v>81</v>
      </c>
      <c r="F249" s="7" t="s">
        <v>14</v>
      </c>
      <c r="G249" s="7" t="s">
        <v>7</v>
      </c>
      <c r="H249" s="7" t="s">
        <v>531</v>
      </c>
      <c r="I249" s="7" t="s">
        <v>27</v>
      </c>
      <c r="J249" s="7" t="s">
        <v>25</v>
      </c>
      <c r="K249" s="7" t="str">
        <f>Table2[[#This Row],[Typology (predominant)]]&amp;" - "&amp;IF(Table2[[#This Row],[Project Type]]="New 2L Highway with Climate Proofing","New 2L Highway",Table2[[#This Row],[Project Type]])</f>
        <v>Urban Public Transport - Metro</v>
      </c>
      <c r="L249" s="7" t="s">
        <v>56</v>
      </c>
      <c r="M249" s="8">
        <v>5.5</v>
      </c>
      <c r="N249" s="8">
        <v>3716</v>
      </c>
      <c r="O249" s="8">
        <v>537.89706199918146</v>
      </c>
      <c r="P249" s="8">
        <v>889.87475934123097</v>
      </c>
      <c r="Q249" s="14">
        <v>161.79541078931473</v>
      </c>
      <c r="R249" s="10">
        <f>DATE(Table2[[#This Row],[Year of Study/Estimate]],1,1)</f>
        <v>43466</v>
      </c>
      <c r="S249" s="7">
        <v>2019</v>
      </c>
      <c r="T249" s="7" t="s">
        <v>57</v>
      </c>
      <c r="U249" s="11" t="s">
        <v>58</v>
      </c>
      <c r="V249" s="11" t="s">
        <v>390</v>
      </c>
      <c r="W249" s="6" t="s">
        <v>60</v>
      </c>
    </row>
    <row r="250" spans="1:23" ht="13" x14ac:dyDescent="0.15">
      <c r="A250" s="6">
        <v>248</v>
      </c>
      <c r="B250" s="7" t="s">
        <v>277</v>
      </c>
      <c r="C250" s="7" t="s">
        <v>20</v>
      </c>
      <c r="D250" s="7" t="s">
        <v>349</v>
      </c>
      <c r="E250" s="7" t="s">
        <v>81</v>
      </c>
      <c r="F250" s="7" t="s">
        <v>14</v>
      </c>
      <c r="G250" s="7" t="s">
        <v>7</v>
      </c>
      <c r="H250" s="7" t="s">
        <v>532</v>
      </c>
      <c r="I250" s="7" t="s">
        <v>27</v>
      </c>
      <c r="J250" s="7" t="s">
        <v>25</v>
      </c>
      <c r="K250" s="7" t="str">
        <f>Table2[[#This Row],[Typology (predominant)]]&amp;" - "&amp;IF(Table2[[#This Row],[Project Type]]="New 2L Highway with Climate Proofing","New 2L Highway",Table2[[#This Row],[Project Type]])</f>
        <v>Urban Public Transport - Metro</v>
      </c>
      <c r="L250" s="7" t="s">
        <v>56</v>
      </c>
      <c r="M250" s="8">
        <v>24.58</v>
      </c>
      <c r="N250" s="8">
        <v>16496</v>
      </c>
      <c r="O250" s="8">
        <v>2613.2969303963791</v>
      </c>
      <c r="P250" s="8">
        <v>4500.3613066919015</v>
      </c>
      <c r="Q250" s="14">
        <v>183.09037049194069</v>
      </c>
      <c r="R250" s="10">
        <f>DATE(Table2[[#This Row],[Year of Study/Estimate]],1,1)</f>
        <v>40909</v>
      </c>
      <c r="S250" s="7">
        <v>2012</v>
      </c>
      <c r="T250" s="7" t="s">
        <v>75</v>
      </c>
      <c r="U250" s="11" t="s">
        <v>58</v>
      </c>
      <c r="V250" s="11" t="s">
        <v>533</v>
      </c>
      <c r="W250" s="6" t="s">
        <v>60</v>
      </c>
    </row>
    <row r="251" spans="1:23" ht="13" x14ac:dyDescent="0.15">
      <c r="A251" s="6">
        <v>249</v>
      </c>
      <c r="B251" s="7" t="s">
        <v>277</v>
      </c>
      <c r="C251" s="7" t="s">
        <v>20</v>
      </c>
      <c r="D251" s="7" t="s">
        <v>343</v>
      </c>
      <c r="E251" s="7" t="s">
        <v>81</v>
      </c>
      <c r="F251" s="7" t="s">
        <v>14</v>
      </c>
      <c r="G251" s="7" t="s">
        <v>7</v>
      </c>
      <c r="H251" s="7" t="s">
        <v>534</v>
      </c>
      <c r="I251" s="7" t="s">
        <v>27</v>
      </c>
      <c r="J251" s="7" t="s">
        <v>25</v>
      </c>
      <c r="K251" s="7" t="str">
        <f>Table2[[#This Row],[Typology (predominant)]]&amp;" - "&amp;IF(Table2[[#This Row],[Project Type]]="New 2L Highway with Climate Proofing","New 2L Highway",Table2[[#This Row],[Project Type]])</f>
        <v>Urban Public Transport - Metro</v>
      </c>
      <c r="L251" s="7" t="s">
        <v>56</v>
      </c>
      <c r="M251" s="8">
        <v>4</v>
      </c>
      <c r="N251" s="8">
        <v>2634</v>
      </c>
      <c r="O251" s="8">
        <v>422.96343491182046</v>
      </c>
      <c r="P251" s="8">
        <v>654.05782834833917</v>
      </c>
      <c r="Q251" s="14">
        <v>163.51445708708479</v>
      </c>
      <c r="R251" s="10">
        <f>DATE(Table2[[#This Row],[Year of Study/Estimate]],1,1)</f>
        <v>42005</v>
      </c>
      <c r="S251" s="7">
        <v>2015</v>
      </c>
      <c r="T251" s="7" t="s">
        <v>57</v>
      </c>
      <c r="U251" s="11" t="s">
        <v>58</v>
      </c>
      <c r="V251" s="11" t="s">
        <v>429</v>
      </c>
      <c r="W251" s="6" t="s">
        <v>60</v>
      </c>
    </row>
    <row r="252" spans="1:23" ht="13" x14ac:dyDescent="0.15">
      <c r="A252" s="6">
        <v>250</v>
      </c>
      <c r="B252" s="7" t="s">
        <v>277</v>
      </c>
      <c r="C252" s="7" t="s">
        <v>20</v>
      </c>
      <c r="D252" s="7" t="s">
        <v>391</v>
      </c>
      <c r="E252" s="7" t="s">
        <v>81</v>
      </c>
      <c r="F252" s="7" t="s">
        <v>14</v>
      </c>
      <c r="G252" s="7" t="s">
        <v>7</v>
      </c>
      <c r="H252" s="7" t="s">
        <v>535</v>
      </c>
      <c r="I252" s="7" t="s">
        <v>27</v>
      </c>
      <c r="J252" s="7" t="s">
        <v>25</v>
      </c>
      <c r="K252" s="7" t="str">
        <f>Table2[[#This Row],[Typology (predominant)]]&amp;" - "&amp;IF(Table2[[#This Row],[Project Type]]="New 2L Highway with Climate Proofing","New 2L Highway",Table2[[#This Row],[Project Type]])</f>
        <v>Urban Public Transport - Metro</v>
      </c>
      <c r="L252" s="7" t="s">
        <v>56</v>
      </c>
      <c r="M252" s="8">
        <v>43.7</v>
      </c>
      <c r="N252" s="8">
        <v>28699</v>
      </c>
      <c r="O252" s="8">
        <v>4608.4387314101505</v>
      </c>
      <c r="P252" s="8">
        <v>7126.3498920914908</v>
      </c>
      <c r="Q252" s="14">
        <v>163.07436824007988</v>
      </c>
      <c r="R252" s="10">
        <f>DATE(Table2[[#This Row],[Year of Study/Estimate]],1,1)</f>
        <v>42005</v>
      </c>
      <c r="S252" s="7">
        <v>2015</v>
      </c>
      <c r="T252" s="7" t="s">
        <v>57</v>
      </c>
      <c r="U252" s="11" t="s">
        <v>58</v>
      </c>
      <c r="V252" s="11" t="s">
        <v>419</v>
      </c>
      <c r="W252" s="6" t="s">
        <v>60</v>
      </c>
    </row>
    <row r="253" spans="1:23" ht="13" x14ac:dyDescent="0.15">
      <c r="A253" s="6">
        <v>251</v>
      </c>
      <c r="B253" s="7" t="s">
        <v>277</v>
      </c>
      <c r="C253" s="7" t="s">
        <v>20</v>
      </c>
      <c r="D253" s="7" t="s">
        <v>278</v>
      </c>
      <c r="E253" s="7" t="s">
        <v>81</v>
      </c>
      <c r="F253" s="7" t="s">
        <v>14</v>
      </c>
      <c r="G253" s="7" t="s">
        <v>7</v>
      </c>
      <c r="H253" s="7" t="s">
        <v>536</v>
      </c>
      <c r="I253" s="7" t="s">
        <v>27</v>
      </c>
      <c r="J253" s="7" t="s">
        <v>25</v>
      </c>
      <c r="K253" s="7" t="str">
        <f>Table2[[#This Row],[Typology (predominant)]]&amp;" - "&amp;IF(Table2[[#This Row],[Project Type]]="New 2L Highway with Climate Proofing","New 2L Highway",Table2[[#This Row],[Project Type]])</f>
        <v>Urban Public Transport - Metro</v>
      </c>
      <c r="L253" s="7" t="s">
        <v>56</v>
      </c>
      <c r="M253" s="8">
        <v>44</v>
      </c>
      <c r="N253" s="8">
        <v>27820</v>
      </c>
      <c r="O253" s="8">
        <v>4026.9903834276715</v>
      </c>
      <c r="P253" s="8">
        <v>6662.087138017504</v>
      </c>
      <c r="Q253" s="14">
        <v>151.41107131857964</v>
      </c>
      <c r="R253" s="10">
        <f>DATE(Table2[[#This Row],[Year of Study/Estimate]],1,1)</f>
        <v>43466</v>
      </c>
      <c r="S253" s="7">
        <v>2019</v>
      </c>
      <c r="T253" s="7" t="s">
        <v>57</v>
      </c>
      <c r="U253" s="11" t="s">
        <v>58</v>
      </c>
      <c r="V253" s="11" t="s">
        <v>373</v>
      </c>
      <c r="W253" s="6" t="s">
        <v>60</v>
      </c>
    </row>
    <row r="254" spans="1:23" ht="13" x14ac:dyDescent="0.15">
      <c r="A254" s="6">
        <v>252</v>
      </c>
      <c r="B254" s="7" t="s">
        <v>277</v>
      </c>
      <c r="C254" s="7" t="s">
        <v>20</v>
      </c>
      <c r="D254" s="7" t="s">
        <v>278</v>
      </c>
      <c r="E254" s="7" t="s">
        <v>81</v>
      </c>
      <c r="F254" s="7" t="s">
        <v>14</v>
      </c>
      <c r="G254" s="7" t="s">
        <v>7</v>
      </c>
      <c r="H254" s="7" t="s">
        <v>537</v>
      </c>
      <c r="I254" s="7" t="s">
        <v>27</v>
      </c>
      <c r="J254" s="7" t="s">
        <v>25</v>
      </c>
      <c r="K254" s="7" t="str">
        <f>Table2[[#This Row],[Typology (predominant)]]&amp;" - "&amp;IF(Table2[[#This Row],[Project Type]]="New 2L Highway with Climate Proofing","New 2L Highway",Table2[[#This Row],[Project Type]])</f>
        <v>Urban Public Transport - Metro</v>
      </c>
      <c r="L254" s="7" t="s">
        <v>56</v>
      </c>
      <c r="M254" s="8">
        <v>3.5</v>
      </c>
      <c r="N254" s="8">
        <v>4040</v>
      </c>
      <c r="O254" s="8">
        <v>584.79659054808747</v>
      </c>
      <c r="P254" s="8">
        <v>967.46340897162895</v>
      </c>
      <c r="Q254" s="14">
        <v>276.41811684903683</v>
      </c>
      <c r="R254" s="10">
        <f>DATE(Table2[[#This Row],[Year of Study/Estimate]],1,1)</f>
        <v>43466</v>
      </c>
      <c r="S254" s="7">
        <v>2019</v>
      </c>
      <c r="T254" s="7" t="s">
        <v>75</v>
      </c>
      <c r="U254" s="11" t="s">
        <v>58</v>
      </c>
      <c r="V254" s="11" t="s">
        <v>373</v>
      </c>
      <c r="W254" s="6" t="s">
        <v>60</v>
      </c>
    </row>
    <row r="255" spans="1:23" ht="13" x14ac:dyDescent="0.15">
      <c r="A255" s="6">
        <v>253</v>
      </c>
      <c r="B255" s="7" t="s">
        <v>277</v>
      </c>
      <c r="C255" s="7" t="s">
        <v>20</v>
      </c>
      <c r="D255" s="7" t="s">
        <v>278</v>
      </c>
      <c r="E255" s="7" t="s">
        <v>81</v>
      </c>
      <c r="F255" s="7" t="s">
        <v>14</v>
      </c>
      <c r="G255" s="7" t="s">
        <v>7</v>
      </c>
      <c r="H255" s="7" t="s">
        <v>538</v>
      </c>
      <c r="I255" s="7" t="s">
        <v>27</v>
      </c>
      <c r="J255" s="7" t="s">
        <v>25</v>
      </c>
      <c r="K255" s="7" t="str">
        <f>Table2[[#This Row],[Typology (predominant)]]&amp;" - "&amp;IF(Table2[[#This Row],[Project Type]]="New 2L Highway with Climate Proofing","New 2L Highway",Table2[[#This Row],[Project Type]])</f>
        <v>Urban Public Transport - Metro</v>
      </c>
      <c r="L255" s="7" t="s">
        <v>56</v>
      </c>
      <c r="M255" s="8">
        <v>4.5279999999999996</v>
      </c>
      <c r="N255" s="8">
        <v>2420</v>
      </c>
      <c r="O255" s="8">
        <v>295.32663899165874</v>
      </c>
      <c r="P255" s="8">
        <v>693.32228730437089</v>
      </c>
      <c r="Q255" s="14">
        <v>153.11887970502892</v>
      </c>
      <c r="R255" s="10">
        <f>DATE(Table2[[#This Row],[Year of Study/Estimate]],1,1)</f>
        <v>38353</v>
      </c>
      <c r="S255" s="7">
        <v>2005</v>
      </c>
      <c r="T255" s="7" t="s">
        <v>57</v>
      </c>
      <c r="U255" s="11" t="s">
        <v>58</v>
      </c>
      <c r="V255" s="11" t="s">
        <v>539</v>
      </c>
      <c r="W255" s="6" t="s">
        <v>60</v>
      </c>
    </row>
    <row r="256" spans="1:23" ht="13" x14ac:dyDescent="0.15">
      <c r="A256" s="6">
        <v>254</v>
      </c>
      <c r="B256" s="7" t="s">
        <v>277</v>
      </c>
      <c r="C256" s="7" t="s">
        <v>20</v>
      </c>
      <c r="D256" s="7" t="s">
        <v>479</v>
      </c>
      <c r="E256" s="7" t="s">
        <v>81</v>
      </c>
      <c r="F256" s="7" t="s">
        <v>14</v>
      </c>
      <c r="G256" s="7" t="s">
        <v>7</v>
      </c>
      <c r="H256" s="7" t="s">
        <v>540</v>
      </c>
      <c r="I256" s="7" t="s">
        <v>27</v>
      </c>
      <c r="J256" s="7" t="s">
        <v>25</v>
      </c>
      <c r="K256" s="7" t="str">
        <f>Table2[[#This Row],[Typology (predominant)]]&amp;" - "&amp;IF(Table2[[#This Row],[Project Type]]="New 2L Highway with Climate Proofing","New 2L Highway",Table2[[#This Row],[Project Type]])</f>
        <v>Urban Public Transport - Metro</v>
      </c>
      <c r="L256" s="7" t="s">
        <v>56</v>
      </c>
      <c r="M256" s="8">
        <v>10.5</v>
      </c>
      <c r="N256" s="8">
        <v>7009</v>
      </c>
      <c r="O256" s="8">
        <v>1014.5641839484022</v>
      </c>
      <c r="P256" s="8">
        <v>1678.4532261094423</v>
      </c>
      <c r="Q256" s="14">
        <v>159.85268820089928</v>
      </c>
      <c r="R256" s="10">
        <f>DATE(Table2[[#This Row],[Year of Study/Estimate]],1,1)</f>
        <v>43466</v>
      </c>
      <c r="S256" s="7">
        <v>2019</v>
      </c>
      <c r="T256" s="7" t="s">
        <v>75</v>
      </c>
      <c r="U256" s="11" t="s">
        <v>58</v>
      </c>
      <c r="V256" s="11" t="s">
        <v>481</v>
      </c>
      <c r="W256" s="6" t="s">
        <v>60</v>
      </c>
    </row>
    <row r="257" spans="1:23" ht="13" x14ac:dyDescent="0.15">
      <c r="A257" s="6">
        <v>255</v>
      </c>
      <c r="B257" s="7" t="s">
        <v>277</v>
      </c>
      <c r="C257" s="7" t="s">
        <v>20</v>
      </c>
      <c r="D257" s="7" t="s">
        <v>423</v>
      </c>
      <c r="E257" s="7" t="s">
        <v>81</v>
      </c>
      <c r="F257" s="7" t="s">
        <v>14</v>
      </c>
      <c r="G257" s="7" t="s">
        <v>7</v>
      </c>
      <c r="H257" s="7" t="s">
        <v>541</v>
      </c>
      <c r="I257" s="7" t="s">
        <v>27</v>
      </c>
      <c r="J257" s="7" t="s">
        <v>25</v>
      </c>
      <c r="K257" s="7" t="str">
        <f>Table2[[#This Row],[Typology (predominant)]]&amp;" - "&amp;IF(Table2[[#This Row],[Project Type]]="New 2L Highway with Climate Proofing","New 2L Highway",Table2[[#This Row],[Project Type]])</f>
        <v>Urban Public Transport - Metro</v>
      </c>
      <c r="L257" s="7" t="s">
        <v>56</v>
      </c>
      <c r="M257" s="8">
        <v>35.6</v>
      </c>
      <c r="N257" s="8">
        <v>23628</v>
      </c>
      <c r="O257" s="8">
        <v>3743.1486342995663</v>
      </c>
      <c r="P257" s="8">
        <v>6446.0800772621387</v>
      </c>
      <c r="Q257" s="14">
        <v>181.06966509163311</v>
      </c>
      <c r="R257" s="10">
        <f>DATE(Table2[[#This Row],[Year of Study/Estimate]],1,1)</f>
        <v>40909</v>
      </c>
      <c r="S257" s="7">
        <v>2012</v>
      </c>
      <c r="T257" s="7" t="s">
        <v>57</v>
      </c>
      <c r="U257" s="11" t="s">
        <v>58</v>
      </c>
      <c r="V257" s="11" t="s">
        <v>520</v>
      </c>
      <c r="W257" s="6" t="s">
        <v>60</v>
      </c>
    </row>
    <row r="258" spans="1:23" ht="13" x14ac:dyDescent="0.15">
      <c r="A258" s="6">
        <v>256</v>
      </c>
      <c r="B258" s="7" t="s">
        <v>277</v>
      </c>
      <c r="C258" s="7" t="s">
        <v>20</v>
      </c>
      <c r="D258" s="7" t="s">
        <v>388</v>
      </c>
      <c r="E258" s="7" t="s">
        <v>81</v>
      </c>
      <c r="F258" s="7" t="s">
        <v>14</v>
      </c>
      <c r="G258" s="7" t="s">
        <v>7</v>
      </c>
      <c r="H258" s="7" t="s">
        <v>542</v>
      </c>
      <c r="I258" s="7" t="s">
        <v>27</v>
      </c>
      <c r="J258" s="7" t="s">
        <v>25</v>
      </c>
      <c r="K258" s="7" t="str">
        <f>Table2[[#This Row],[Typology (predominant)]]&amp;" - "&amp;IF(Table2[[#This Row],[Project Type]]="New 2L Highway with Climate Proofing","New 2L Highway",Table2[[#This Row],[Project Type]])</f>
        <v>Urban Public Transport - Metro</v>
      </c>
      <c r="L258" s="7" t="s">
        <v>56</v>
      </c>
      <c r="M258" s="8">
        <v>22.2</v>
      </c>
      <c r="N258" s="8">
        <v>14813</v>
      </c>
      <c r="O258" s="8">
        <v>2144.2059147992127</v>
      </c>
      <c r="P258" s="8">
        <v>3547.2860091823613</v>
      </c>
      <c r="Q258" s="14">
        <v>159.78765807127755</v>
      </c>
      <c r="R258" s="10">
        <f>DATE(Table2[[#This Row],[Year of Study/Estimate]],1,1)</f>
        <v>43466</v>
      </c>
      <c r="S258" s="7">
        <v>2019</v>
      </c>
      <c r="T258" s="7" t="s">
        <v>57</v>
      </c>
      <c r="U258" s="11" t="s">
        <v>58</v>
      </c>
      <c r="V258" s="11" t="s">
        <v>390</v>
      </c>
      <c r="W258" s="6" t="s">
        <v>60</v>
      </c>
    </row>
    <row r="259" spans="1:23" ht="13" x14ac:dyDescent="0.15">
      <c r="A259" s="6">
        <v>257</v>
      </c>
      <c r="B259" s="7" t="s">
        <v>277</v>
      </c>
      <c r="C259" s="7" t="s">
        <v>20</v>
      </c>
      <c r="D259" s="7" t="s">
        <v>486</v>
      </c>
      <c r="E259" s="7" t="s">
        <v>81</v>
      </c>
      <c r="F259" s="7" t="s">
        <v>14</v>
      </c>
      <c r="G259" s="7" t="s">
        <v>7</v>
      </c>
      <c r="H259" s="7" t="s">
        <v>543</v>
      </c>
      <c r="I259" s="7" t="s">
        <v>27</v>
      </c>
      <c r="J259" s="7" t="s">
        <v>25</v>
      </c>
      <c r="K259" s="7" t="str">
        <f>Table2[[#This Row],[Typology (predominant)]]&amp;" - "&amp;IF(Table2[[#This Row],[Project Type]]="New 2L Highway with Climate Proofing","New 2L Highway",Table2[[#This Row],[Project Type]])</f>
        <v>Urban Public Transport - Metro</v>
      </c>
      <c r="L259" s="7" t="s">
        <v>56</v>
      </c>
      <c r="M259" s="8">
        <v>35.200000000000003</v>
      </c>
      <c r="N259" s="8">
        <v>23660</v>
      </c>
      <c r="O259" s="8">
        <v>3576.2021073814199</v>
      </c>
      <c r="P259" s="8">
        <v>5726.3804851901441</v>
      </c>
      <c r="Q259" s="14">
        <v>162.68126378381089</v>
      </c>
      <c r="R259" s="10">
        <f>DATE(Table2[[#This Row],[Year of Study/Estimate]],1,1)</f>
        <v>43101</v>
      </c>
      <c r="S259" s="7">
        <v>2018</v>
      </c>
      <c r="T259" s="7" t="s">
        <v>75</v>
      </c>
      <c r="U259" s="11" t="s">
        <v>58</v>
      </c>
      <c r="V259" s="11" t="s">
        <v>488</v>
      </c>
      <c r="W259" s="6" t="s">
        <v>60</v>
      </c>
    </row>
    <row r="260" spans="1:23" ht="13" x14ac:dyDescent="0.15">
      <c r="A260" s="6">
        <v>258</v>
      </c>
      <c r="B260" s="7" t="s">
        <v>277</v>
      </c>
      <c r="C260" s="7" t="s">
        <v>20</v>
      </c>
      <c r="D260" s="7" t="s">
        <v>486</v>
      </c>
      <c r="E260" s="7" t="s">
        <v>81</v>
      </c>
      <c r="F260" s="7" t="s">
        <v>14</v>
      </c>
      <c r="G260" s="7" t="s">
        <v>7</v>
      </c>
      <c r="H260" s="7" t="s">
        <v>544</v>
      </c>
      <c r="I260" s="7" t="s">
        <v>27</v>
      </c>
      <c r="J260" s="7" t="s">
        <v>25</v>
      </c>
      <c r="K260" s="7" t="str">
        <f>Table2[[#This Row],[Typology (predominant)]]&amp;" - "&amp;IF(Table2[[#This Row],[Project Type]]="New 2L Highway with Climate Proofing","New 2L Highway",Table2[[#This Row],[Project Type]])</f>
        <v>Urban Public Transport - Metro</v>
      </c>
      <c r="L260" s="7" t="s">
        <v>56</v>
      </c>
      <c r="M260" s="8">
        <v>41</v>
      </c>
      <c r="N260" s="8">
        <v>27370</v>
      </c>
      <c r="O260" s="8">
        <v>4136.9675265861988</v>
      </c>
      <c r="P260" s="8">
        <v>6624.3040523945156</v>
      </c>
      <c r="Q260" s="14">
        <v>161.56839152181746</v>
      </c>
      <c r="R260" s="10">
        <f>DATE(Table2[[#This Row],[Year of Study/Estimate]],1,1)</f>
        <v>43101</v>
      </c>
      <c r="S260" s="7">
        <v>2018</v>
      </c>
      <c r="T260" s="7" t="s">
        <v>75</v>
      </c>
      <c r="U260" s="11" t="s">
        <v>58</v>
      </c>
      <c r="V260" s="11" t="s">
        <v>488</v>
      </c>
      <c r="W260" s="6" t="s">
        <v>60</v>
      </c>
    </row>
    <row r="261" spans="1:23" ht="13" x14ac:dyDescent="0.15">
      <c r="A261" s="6">
        <v>259</v>
      </c>
      <c r="B261" s="7" t="s">
        <v>277</v>
      </c>
      <c r="C261" s="7" t="s">
        <v>20</v>
      </c>
      <c r="D261" s="7" t="s">
        <v>337</v>
      </c>
      <c r="E261" s="7" t="s">
        <v>81</v>
      </c>
      <c r="F261" s="7" t="s">
        <v>14</v>
      </c>
      <c r="G261" s="7" t="s">
        <v>7</v>
      </c>
      <c r="H261" s="7" t="s">
        <v>545</v>
      </c>
      <c r="I261" s="7" t="s">
        <v>27</v>
      </c>
      <c r="J261" s="7" t="s">
        <v>25</v>
      </c>
      <c r="K261" s="7" t="str">
        <f>Table2[[#This Row],[Typology (predominant)]]&amp;" - "&amp;IF(Table2[[#This Row],[Project Type]]="New 2L Highway with Climate Proofing","New 2L Highway",Table2[[#This Row],[Project Type]])</f>
        <v>Urban Public Transport - Metro</v>
      </c>
      <c r="L261" s="7" t="s">
        <v>56</v>
      </c>
      <c r="M261" s="8">
        <v>45</v>
      </c>
      <c r="N261" s="8">
        <v>28997</v>
      </c>
      <c r="O261" s="8">
        <v>4364.0750626771533</v>
      </c>
      <c r="P261" s="8">
        <v>7067.0753831938282</v>
      </c>
      <c r="Q261" s="14">
        <v>157.0461196265295</v>
      </c>
      <c r="R261" s="10">
        <f>DATE(Table2[[#This Row],[Year of Study/Estimate]],1,1)</f>
        <v>42370</v>
      </c>
      <c r="S261" s="7">
        <v>2016</v>
      </c>
      <c r="T261" s="7" t="s">
        <v>57</v>
      </c>
      <c r="U261" s="11" t="s">
        <v>58</v>
      </c>
      <c r="V261" s="11" t="s">
        <v>413</v>
      </c>
      <c r="W261" s="6" t="s">
        <v>60</v>
      </c>
    </row>
    <row r="262" spans="1:23" ht="13" x14ac:dyDescent="0.15">
      <c r="A262" s="6">
        <v>260</v>
      </c>
      <c r="B262" s="7" t="s">
        <v>277</v>
      </c>
      <c r="C262" s="7" t="s">
        <v>20</v>
      </c>
      <c r="D262" s="7" t="s">
        <v>546</v>
      </c>
      <c r="E262" s="7" t="s">
        <v>81</v>
      </c>
      <c r="F262" s="7" t="s">
        <v>14</v>
      </c>
      <c r="G262" s="7" t="s">
        <v>7</v>
      </c>
      <c r="H262" s="7" t="s">
        <v>547</v>
      </c>
      <c r="I262" s="7" t="s">
        <v>27</v>
      </c>
      <c r="J262" s="7" t="s">
        <v>25</v>
      </c>
      <c r="K262" s="7" t="str">
        <f>Table2[[#This Row],[Typology (predominant)]]&amp;" - "&amp;IF(Table2[[#This Row],[Project Type]]="New 2L Highway with Climate Proofing","New 2L Highway",Table2[[#This Row],[Project Type]])</f>
        <v>Urban Public Transport - Metro</v>
      </c>
      <c r="L262" s="7" t="s">
        <v>56</v>
      </c>
      <c r="M262" s="8">
        <v>24.1</v>
      </c>
      <c r="N262" s="8">
        <v>15790</v>
      </c>
      <c r="O262" s="8">
        <v>2501.4523842724798</v>
      </c>
      <c r="P262" s="8">
        <v>4307.7536998463338</v>
      </c>
      <c r="Q262" s="14">
        <v>178.74496679860306</v>
      </c>
      <c r="R262" s="10">
        <f>DATE(Table2[[#This Row],[Year of Study/Estimate]],1,1)</f>
        <v>40909</v>
      </c>
      <c r="S262" s="7">
        <v>2012</v>
      </c>
      <c r="T262" s="7" t="s">
        <v>57</v>
      </c>
      <c r="U262" s="11" t="s">
        <v>58</v>
      </c>
      <c r="V262" s="11" t="s">
        <v>548</v>
      </c>
      <c r="W262" s="6" t="s">
        <v>60</v>
      </c>
    </row>
    <row r="263" spans="1:23" ht="13" x14ac:dyDescent="0.15">
      <c r="A263" s="6">
        <v>261</v>
      </c>
      <c r="B263" s="7" t="s">
        <v>277</v>
      </c>
      <c r="C263" s="7" t="s">
        <v>20</v>
      </c>
      <c r="D263" s="7" t="s">
        <v>423</v>
      </c>
      <c r="E263" s="7" t="s">
        <v>81</v>
      </c>
      <c r="F263" s="7" t="s">
        <v>14</v>
      </c>
      <c r="G263" s="7" t="s">
        <v>7</v>
      </c>
      <c r="H263" s="7" t="s">
        <v>549</v>
      </c>
      <c r="I263" s="7" t="s">
        <v>27</v>
      </c>
      <c r="J263" s="7" t="s">
        <v>25</v>
      </c>
      <c r="K263" s="7" t="str">
        <f>Table2[[#This Row],[Typology (predominant)]]&amp;" - "&amp;IF(Table2[[#This Row],[Project Type]]="New 2L Highway with Climate Proofing","New 2L Highway",Table2[[#This Row],[Project Type]])</f>
        <v>Urban Public Transport - Metro</v>
      </c>
      <c r="L263" s="7" t="s">
        <v>56</v>
      </c>
      <c r="M263" s="8">
        <v>33.5</v>
      </c>
      <c r="N263" s="8">
        <v>21938</v>
      </c>
      <c r="O263" s="8">
        <v>3475.4187717650198</v>
      </c>
      <c r="P263" s="8">
        <v>5985.0222081842221</v>
      </c>
      <c r="Q263" s="14">
        <v>178.65737934878274</v>
      </c>
      <c r="R263" s="10">
        <f>DATE(Table2[[#This Row],[Year of Study/Estimate]],1,1)</f>
        <v>40909</v>
      </c>
      <c r="S263" s="7">
        <v>2012</v>
      </c>
      <c r="T263" s="7" t="s">
        <v>57</v>
      </c>
      <c r="U263" s="11" t="s">
        <v>58</v>
      </c>
      <c r="V263" s="11" t="s">
        <v>520</v>
      </c>
      <c r="W263" s="6" t="s">
        <v>60</v>
      </c>
    </row>
    <row r="264" spans="1:23" ht="13" x14ac:dyDescent="0.15">
      <c r="A264" s="6">
        <v>262</v>
      </c>
      <c r="B264" s="7" t="s">
        <v>277</v>
      </c>
      <c r="C264" s="7" t="s">
        <v>20</v>
      </c>
      <c r="D264" s="7" t="s">
        <v>466</v>
      </c>
      <c r="E264" s="7" t="s">
        <v>81</v>
      </c>
      <c r="F264" s="7" t="s">
        <v>14</v>
      </c>
      <c r="G264" s="7" t="s">
        <v>7</v>
      </c>
      <c r="H264" s="7" t="s">
        <v>550</v>
      </c>
      <c r="I264" s="7" t="s">
        <v>27</v>
      </c>
      <c r="J264" s="7" t="s">
        <v>25</v>
      </c>
      <c r="K264" s="7" t="str">
        <f>Table2[[#This Row],[Typology (predominant)]]&amp;" - "&amp;IF(Table2[[#This Row],[Project Type]]="New 2L Highway with Climate Proofing","New 2L Highway",Table2[[#This Row],[Project Type]])</f>
        <v>Urban Public Transport - Metro</v>
      </c>
      <c r="L264" s="7" t="s">
        <v>56</v>
      </c>
      <c r="M264" s="8">
        <v>29.7</v>
      </c>
      <c r="N264" s="8">
        <v>19549</v>
      </c>
      <c r="O264" s="8">
        <v>2954.8256549957473</v>
      </c>
      <c r="P264" s="8">
        <v>4731.4037237946804</v>
      </c>
      <c r="Q264" s="14">
        <v>159.30652268668959</v>
      </c>
      <c r="R264" s="10">
        <f>DATE(Table2[[#This Row],[Year of Study/Estimate]],1,1)</f>
        <v>43101</v>
      </c>
      <c r="S264" s="7">
        <v>2018</v>
      </c>
      <c r="T264" s="7" t="s">
        <v>75</v>
      </c>
      <c r="U264" s="11" t="s">
        <v>58</v>
      </c>
      <c r="V264" s="11" t="s">
        <v>468</v>
      </c>
      <c r="W264" s="6" t="s">
        <v>60</v>
      </c>
    </row>
    <row r="265" spans="1:23" ht="13" x14ac:dyDescent="0.15">
      <c r="A265" s="6">
        <v>263</v>
      </c>
      <c r="B265" s="7" t="s">
        <v>277</v>
      </c>
      <c r="C265" s="7" t="s">
        <v>20</v>
      </c>
      <c r="D265" s="7" t="s">
        <v>486</v>
      </c>
      <c r="E265" s="7" t="s">
        <v>81</v>
      </c>
      <c r="F265" s="7" t="s">
        <v>14</v>
      </c>
      <c r="G265" s="7" t="s">
        <v>7</v>
      </c>
      <c r="H265" s="7" t="s">
        <v>551</v>
      </c>
      <c r="I265" s="7" t="s">
        <v>27</v>
      </c>
      <c r="J265" s="7" t="s">
        <v>25</v>
      </c>
      <c r="K265" s="7" t="str">
        <f>Table2[[#This Row],[Typology (predominant)]]&amp;" - "&amp;IF(Table2[[#This Row],[Project Type]]="New 2L Highway with Climate Proofing","New 2L Highway",Table2[[#This Row],[Project Type]])</f>
        <v>Urban Public Transport - Metro</v>
      </c>
      <c r="L265" s="7" t="s">
        <v>56</v>
      </c>
      <c r="M265" s="8">
        <v>34.200000000000003</v>
      </c>
      <c r="N265" s="8">
        <v>23740</v>
      </c>
      <c r="O265" s="8">
        <v>3588.2940840758629</v>
      </c>
      <c r="P265" s="8">
        <v>5745.7427184452254</v>
      </c>
      <c r="Q265" s="14">
        <v>168.00417305395393</v>
      </c>
      <c r="R265" s="10">
        <f>DATE(Table2[[#This Row],[Year of Study/Estimate]],1,1)</f>
        <v>43101</v>
      </c>
      <c r="S265" s="7">
        <v>2018</v>
      </c>
      <c r="T265" s="7" t="s">
        <v>57</v>
      </c>
      <c r="U265" s="11" t="s">
        <v>58</v>
      </c>
      <c r="V265" s="11" t="s">
        <v>488</v>
      </c>
      <c r="W265" s="6" t="s">
        <v>60</v>
      </c>
    </row>
    <row r="266" spans="1:23" ht="13" x14ac:dyDescent="0.15">
      <c r="A266" s="6">
        <v>264</v>
      </c>
      <c r="B266" s="7" t="s">
        <v>277</v>
      </c>
      <c r="C266" s="7" t="s">
        <v>20</v>
      </c>
      <c r="D266" s="7" t="s">
        <v>479</v>
      </c>
      <c r="E266" s="7" t="s">
        <v>81</v>
      </c>
      <c r="F266" s="7" t="s">
        <v>14</v>
      </c>
      <c r="G266" s="7" t="s">
        <v>7</v>
      </c>
      <c r="H266" s="7" t="s">
        <v>552</v>
      </c>
      <c r="I266" s="7" t="s">
        <v>27</v>
      </c>
      <c r="J266" s="7" t="s">
        <v>25</v>
      </c>
      <c r="K266" s="7" t="str">
        <f>Table2[[#This Row],[Typology (predominant)]]&amp;" - "&amp;IF(Table2[[#This Row],[Project Type]]="New 2L Highway with Climate Proofing","New 2L Highway",Table2[[#This Row],[Project Type]])</f>
        <v>Urban Public Transport - Metro</v>
      </c>
      <c r="L266" s="7" t="s">
        <v>56</v>
      </c>
      <c r="M266" s="8">
        <v>19</v>
      </c>
      <c r="N266" s="8">
        <v>12436</v>
      </c>
      <c r="O266" s="8">
        <v>1800.131287142578</v>
      </c>
      <c r="P266" s="8">
        <v>2978.0631074186085</v>
      </c>
      <c r="Q266" s="14">
        <v>156.74016354834782</v>
      </c>
      <c r="R266" s="10">
        <f>DATE(Table2[[#This Row],[Year of Study/Estimate]],1,1)</f>
        <v>43466</v>
      </c>
      <c r="S266" s="7">
        <v>2019</v>
      </c>
      <c r="T266" s="7" t="s">
        <v>57</v>
      </c>
      <c r="U266" s="11" t="s">
        <v>58</v>
      </c>
      <c r="V266" s="11" t="s">
        <v>481</v>
      </c>
      <c r="W266" s="6" t="s">
        <v>60</v>
      </c>
    </row>
    <row r="267" spans="1:23" ht="13" x14ac:dyDescent="0.15">
      <c r="A267" s="6">
        <v>265</v>
      </c>
      <c r="B267" s="7" t="s">
        <v>277</v>
      </c>
      <c r="C267" s="7" t="s">
        <v>20</v>
      </c>
      <c r="D267" s="7" t="s">
        <v>499</v>
      </c>
      <c r="E267" s="7" t="s">
        <v>81</v>
      </c>
      <c r="F267" s="7" t="s">
        <v>14</v>
      </c>
      <c r="G267" s="7" t="s">
        <v>7</v>
      </c>
      <c r="H267" s="7" t="s">
        <v>553</v>
      </c>
      <c r="I267" s="7" t="s">
        <v>27</v>
      </c>
      <c r="J267" s="7" t="s">
        <v>25</v>
      </c>
      <c r="K267" s="7" t="str">
        <f>Table2[[#This Row],[Typology (predominant)]]&amp;" - "&amp;IF(Table2[[#This Row],[Project Type]]="New 2L Highway with Climate Proofing","New 2L Highway",Table2[[#This Row],[Project Type]])</f>
        <v>Urban Public Transport - Metro</v>
      </c>
      <c r="L267" s="7" t="s">
        <v>56</v>
      </c>
      <c r="M267" s="8">
        <v>32.1</v>
      </c>
      <c r="N267" s="8">
        <v>20430</v>
      </c>
      <c r="O267" s="8">
        <v>3074.7337148840998</v>
      </c>
      <c r="P267" s="8">
        <v>4979.1478455926444</v>
      </c>
      <c r="Q267" s="14">
        <v>155.11364004961507</v>
      </c>
      <c r="R267" s="10">
        <f>DATE(Table2[[#This Row],[Year of Study/Estimate]],1,1)</f>
        <v>42370</v>
      </c>
      <c r="S267" s="7">
        <v>2016</v>
      </c>
      <c r="T267" s="7" t="s">
        <v>57</v>
      </c>
      <c r="U267" s="11" t="s">
        <v>58</v>
      </c>
      <c r="V267" s="11" t="s">
        <v>530</v>
      </c>
      <c r="W267" s="6" t="s">
        <v>60</v>
      </c>
    </row>
    <row r="268" spans="1:23" ht="13" x14ac:dyDescent="0.15">
      <c r="A268" s="6">
        <v>266</v>
      </c>
      <c r="B268" s="7" t="s">
        <v>277</v>
      </c>
      <c r="C268" s="7" t="s">
        <v>20</v>
      </c>
      <c r="D268" s="7" t="s">
        <v>343</v>
      </c>
      <c r="E268" s="7" t="s">
        <v>81</v>
      </c>
      <c r="F268" s="7" t="s">
        <v>14</v>
      </c>
      <c r="G268" s="7" t="s">
        <v>7</v>
      </c>
      <c r="H268" s="7" t="s">
        <v>554</v>
      </c>
      <c r="I268" s="7" t="s">
        <v>27</v>
      </c>
      <c r="J268" s="7" t="s">
        <v>25</v>
      </c>
      <c r="K268" s="7" t="str">
        <f>Table2[[#This Row],[Typology (predominant)]]&amp;" - "&amp;IF(Table2[[#This Row],[Project Type]]="New 2L Highway with Climate Proofing","New 2L Highway",Table2[[#This Row],[Project Type]])</f>
        <v>Urban Public Transport - Metro</v>
      </c>
      <c r="L268" s="7" t="s">
        <v>56</v>
      </c>
      <c r="M268" s="8">
        <v>7</v>
      </c>
      <c r="N268" s="8">
        <v>4558</v>
      </c>
      <c r="O268" s="8">
        <v>688.94037216587117</v>
      </c>
      <c r="P268" s="8">
        <v>1103.163239708228</v>
      </c>
      <c r="Q268" s="14">
        <v>157.59474852974685</v>
      </c>
      <c r="R268" s="10">
        <f>DATE(Table2[[#This Row],[Year of Study/Estimate]],1,1)</f>
        <v>43101</v>
      </c>
      <c r="S268" s="7">
        <v>2018</v>
      </c>
      <c r="T268" s="7" t="s">
        <v>75</v>
      </c>
      <c r="U268" s="11" t="s">
        <v>58</v>
      </c>
      <c r="V268" s="11" t="s">
        <v>366</v>
      </c>
      <c r="W268" s="6" t="s">
        <v>60</v>
      </c>
    </row>
    <row r="269" spans="1:23" ht="13" x14ac:dyDescent="0.15">
      <c r="A269" s="6">
        <v>267</v>
      </c>
      <c r="B269" s="7" t="s">
        <v>277</v>
      </c>
      <c r="C269" s="7" t="s">
        <v>20</v>
      </c>
      <c r="D269" s="7" t="s">
        <v>450</v>
      </c>
      <c r="E269" s="7" t="s">
        <v>81</v>
      </c>
      <c r="F269" s="7" t="s">
        <v>14</v>
      </c>
      <c r="G269" s="7" t="s">
        <v>7</v>
      </c>
      <c r="H269" s="7" t="s">
        <v>555</v>
      </c>
      <c r="I269" s="7" t="s">
        <v>27</v>
      </c>
      <c r="J269" s="7" t="s">
        <v>25</v>
      </c>
      <c r="K269" s="7" t="str">
        <f>Table2[[#This Row],[Typology (predominant)]]&amp;" - "&amp;IF(Table2[[#This Row],[Project Type]]="New 2L Highway with Climate Proofing","New 2L Highway",Table2[[#This Row],[Project Type]])</f>
        <v>Urban Public Transport - Metro</v>
      </c>
      <c r="L269" s="7" t="s">
        <v>56</v>
      </c>
      <c r="M269" s="8">
        <v>21.3</v>
      </c>
      <c r="N269" s="8">
        <v>13823</v>
      </c>
      <c r="O269" s="8">
        <v>2000.9017997886665</v>
      </c>
      <c r="P269" s="8">
        <v>3310.2095797561451</v>
      </c>
      <c r="Q269" s="14">
        <v>155.40890045803496</v>
      </c>
      <c r="R269" s="10">
        <f>DATE(Table2[[#This Row],[Year of Study/Estimate]],1,1)</f>
        <v>43466</v>
      </c>
      <c r="S269" s="7">
        <v>2019</v>
      </c>
      <c r="T269" s="7" t="s">
        <v>75</v>
      </c>
      <c r="U269" s="11" t="s">
        <v>58</v>
      </c>
      <c r="V269" s="11" t="s">
        <v>452</v>
      </c>
      <c r="W269" s="6" t="s">
        <v>60</v>
      </c>
    </row>
    <row r="270" spans="1:23" ht="13" x14ac:dyDescent="0.15">
      <c r="A270" s="6">
        <v>268</v>
      </c>
      <c r="B270" s="7" t="s">
        <v>277</v>
      </c>
      <c r="C270" s="7" t="s">
        <v>20</v>
      </c>
      <c r="D270" s="7" t="s">
        <v>423</v>
      </c>
      <c r="E270" s="7" t="s">
        <v>81</v>
      </c>
      <c r="F270" s="7" t="s">
        <v>14</v>
      </c>
      <c r="G270" s="7" t="s">
        <v>7</v>
      </c>
      <c r="H270" s="7" t="s">
        <v>556</v>
      </c>
      <c r="I270" s="7" t="s">
        <v>27</v>
      </c>
      <c r="J270" s="7" t="s">
        <v>25</v>
      </c>
      <c r="K270" s="7" t="str">
        <f>Table2[[#This Row],[Typology (predominant)]]&amp;" - "&amp;IF(Table2[[#This Row],[Project Type]]="New 2L Highway with Climate Proofing","New 2L Highway",Table2[[#This Row],[Project Type]])</f>
        <v>Urban Public Transport - Metro</v>
      </c>
      <c r="L270" s="7" t="s">
        <v>56</v>
      </c>
      <c r="M270" s="8">
        <v>14.72</v>
      </c>
      <c r="N270" s="8">
        <v>9513</v>
      </c>
      <c r="O270" s="8">
        <v>1407.5077256804625</v>
      </c>
      <c r="P270" s="8">
        <v>2294.1453645117654</v>
      </c>
      <c r="Q270" s="14">
        <v>155.85226661085363</v>
      </c>
      <c r="R270" s="10">
        <f>DATE(Table2[[#This Row],[Year of Study/Estimate]],1,1)</f>
        <v>42736</v>
      </c>
      <c r="S270" s="7">
        <v>2017</v>
      </c>
      <c r="T270" s="7" t="s">
        <v>57</v>
      </c>
      <c r="U270" s="11" t="s">
        <v>58</v>
      </c>
      <c r="V270" s="11" t="s">
        <v>425</v>
      </c>
      <c r="W270" s="6" t="s">
        <v>60</v>
      </c>
    </row>
    <row r="271" spans="1:23" ht="13" x14ac:dyDescent="0.15">
      <c r="A271" s="6">
        <v>269</v>
      </c>
      <c r="B271" s="7" t="s">
        <v>277</v>
      </c>
      <c r="C271" s="7" t="s">
        <v>20</v>
      </c>
      <c r="D271" s="7" t="s">
        <v>357</v>
      </c>
      <c r="E271" s="7" t="s">
        <v>81</v>
      </c>
      <c r="F271" s="7" t="s">
        <v>14</v>
      </c>
      <c r="G271" s="7" t="s">
        <v>7</v>
      </c>
      <c r="H271" s="7" t="s">
        <v>557</v>
      </c>
      <c r="I271" s="7" t="s">
        <v>27</v>
      </c>
      <c r="J271" s="7" t="s">
        <v>25</v>
      </c>
      <c r="K271" s="7" t="str">
        <f>Table2[[#This Row],[Typology (predominant)]]&amp;" - "&amp;IF(Table2[[#This Row],[Project Type]]="New 2L Highway with Climate Proofing","New 2L Highway",Table2[[#This Row],[Project Type]])</f>
        <v>Urban Public Transport - Metro</v>
      </c>
      <c r="L271" s="7" t="s">
        <v>56</v>
      </c>
      <c r="M271" s="8">
        <v>5.2</v>
      </c>
      <c r="N271" s="8">
        <v>3306</v>
      </c>
      <c r="O271" s="8">
        <v>533.59085608793043</v>
      </c>
      <c r="P271" s="8">
        <v>861.46372148263504</v>
      </c>
      <c r="Q271" s="14">
        <v>165.66610028512213</v>
      </c>
      <c r="R271" s="10">
        <f>DATE(Table2[[#This Row],[Year of Study/Estimate]],1,1)</f>
        <v>41275</v>
      </c>
      <c r="S271" s="7">
        <v>2013</v>
      </c>
      <c r="T271" s="7" t="s">
        <v>57</v>
      </c>
      <c r="U271" s="11" t="s">
        <v>58</v>
      </c>
      <c r="V271" s="11" t="s">
        <v>507</v>
      </c>
      <c r="W271" s="6" t="s">
        <v>60</v>
      </c>
    </row>
    <row r="272" spans="1:23" ht="13" x14ac:dyDescent="0.15">
      <c r="A272" s="6">
        <v>270</v>
      </c>
      <c r="B272" s="7" t="s">
        <v>277</v>
      </c>
      <c r="C272" s="7" t="s">
        <v>20</v>
      </c>
      <c r="D272" s="7" t="s">
        <v>337</v>
      </c>
      <c r="E272" s="7" t="s">
        <v>81</v>
      </c>
      <c r="F272" s="7" t="s">
        <v>14</v>
      </c>
      <c r="G272" s="7" t="s">
        <v>7</v>
      </c>
      <c r="H272" s="7" t="s">
        <v>558</v>
      </c>
      <c r="I272" s="7" t="s">
        <v>27</v>
      </c>
      <c r="J272" s="7" t="s">
        <v>25</v>
      </c>
      <c r="K272" s="7" t="str">
        <f>Table2[[#This Row],[Typology (predominant)]]&amp;" - "&amp;IF(Table2[[#This Row],[Project Type]]="New 2L Highway with Climate Proofing","New 2L Highway",Table2[[#This Row],[Project Type]])</f>
        <v>Urban Public Transport - Metro</v>
      </c>
      <c r="L272" s="7" t="s">
        <v>56</v>
      </c>
      <c r="M272" s="8">
        <v>1.6</v>
      </c>
      <c r="N272" s="8">
        <v>988</v>
      </c>
      <c r="O272" s="8">
        <v>148.69490505655853</v>
      </c>
      <c r="P272" s="8">
        <v>240.79285714368734</v>
      </c>
      <c r="Q272" s="14">
        <v>150.49553571480459</v>
      </c>
      <c r="R272" s="10">
        <f>DATE(Table2[[#This Row],[Year of Study/Estimate]],1,1)</f>
        <v>42370</v>
      </c>
      <c r="S272" s="7">
        <v>2016</v>
      </c>
      <c r="T272" s="7" t="s">
        <v>57</v>
      </c>
      <c r="U272" s="11" t="s">
        <v>58</v>
      </c>
      <c r="V272" s="11" t="s">
        <v>413</v>
      </c>
      <c r="W272" s="6" t="s">
        <v>60</v>
      </c>
    </row>
    <row r="273" spans="1:23" ht="13" x14ac:dyDescent="0.15">
      <c r="A273" s="6">
        <v>271</v>
      </c>
      <c r="B273" s="7" t="s">
        <v>277</v>
      </c>
      <c r="C273" s="7" t="s">
        <v>20</v>
      </c>
      <c r="D273" s="7" t="s">
        <v>450</v>
      </c>
      <c r="E273" s="7" t="s">
        <v>81</v>
      </c>
      <c r="F273" s="7" t="s">
        <v>14</v>
      </c>
      <c r="G273" s="7" t="s">
        <v>7</v>
      </c>
      <c r="H273" s="7" t="s">
        <v>559</v>
      </c>
      <c r="I273" s="7" t="s">
        <v>27</v>
      </c>
      <c r="J273" s="7" t="s">
        <v>25</v>
      </c>
      <c r="K273" s="7" t="str">
        <f>Table2[[#This Row],[Typology (predominant)]]&amp;" - "&amp;IF(Table2[[#This Row],[Project Type]]="New 2L Highway with Climate Proofing","New 2L Highway",Table2[[#This Row],[Project Type]])</f>
        <v>Urban Public Transport - Metro</v>
      </c>
      <c r="L273" s="7" t="s">
        <v>56</v>
      </c>
      <c r="M273" s="8">
        <v>43.3</v>
      </c>
      <c r="N273" s="8">
        <v>27193</v>
      </c>
      <c r="O273" s="8">
        <v>3936.2311105876588</v>
      </c>
      <c r="P273" s="8">
        <v>6511.938732714234</v>
      </c>
      <c r="Q273" s="14">
        <v>150.3911947509061</v>
      </c>
      <c r="R273" s="10">
        <f>DATE(Table2[[#This Row],[Year of Study/Estimate]],1,1)</f>
        <v>43466</v>
      </c>
      <c r="S273" s="7">
        <v>2019</v>
      </c>
      <c r="T273" s="7" t="s">
        <v>75</v>
      </c>
      <c r="U273" s="11" t="s">
        <v>58</v>
      </c>
      <c r="V273" s="11" t="s">
        <v>452</v>
      </c>
      <c r="W273" s="6" t="s">
        <v>60</v>
      </c>
    </row>
    <row r="274" spans="1:23" ht="13" x14ac:dyDescent="0.15">
      <c r="A274" s="6">
        <v>272</v>
      </c>
      <c r="B274" s="7" t="s">
        <v>277</v>
      </c>
      <c r="C274" s="7" t="s">
        <v>20</v>
      </c>
      <c r="D274" s="7" t="s">
        <v>388</v>
      </c>
      <c r="E274" s="7" t="s">
        <v>81</v>
      </c>
      <c r="F274" s="7" t="s">
        <v>14</v>
      </c>
      <c r="G274" s="7" t="s">
        <v>7</v>
      </c>
      <c r="H274" s="7" t="s">
        <v>560</v>
      </c>
      <c r="I274" s="7" t="s">
        <v>27</v>
      </c>
      <c r="J274" s="7" t="s">
        <v>25</v>
      </c>
      <c r="K274" s="7" t="str">
        <f>Table2[[#This Row],[Typology (predominant)]]&amp;" - "&amp;IF(Table2[[#This Row],[Project Type]]="New 2L Highway with Climate Proofing","New 2L Highway",Table2[[#This Row],[Project Type]])</f>
        <v>Urban Public Transport - Metro</v>
      </c>
      <c r="L274" s="7" t="s">
        <v>56</v>
      </c>
      <c r="M274" s="8">
        <v>45.6</v>
      </c>
      <c r="N274" s="8">
        <v>28425</v>
      </c>
      <c r="O274" s="8">
        <v>4114.565120378561</v>
      </c>
      <c r="P274" s="8">
        <v>6806.9671782224141</v>
      </c>
      <c r="Q274" s="14">
        <v>149.27559601364942</v>
      </c>
      <c r="R274" s="10">
        <f>DATE(Table2[[#This Row],[Year of Study/Estimate]],1,1)</f>
        <v>43466</v>
      </c>
      <c r="S274" s="7">
        <v>2019</v>
      </c>
      <c r="T274" s="7" t="s">
        <v>57</v>
      </c>
      <c r="U274" s="11" t="s">
        <v>58</v>
      </c>
      <c r="V274" s="11" t="s">
        <v>390</v>
      </c>
      <c r="W274" s="6" t="s">
        <v>60</v>
      </c>
    </row>
    <row r="275" spans="1:23" ht="13" x14ac:dyDescent="0.15">
      <c r="A275" s="6">
        <v>273</v>
      </c>
      <c r="B275" s="7" t="s">
        <v>277</v>
      </c>
      <c r="C275" s="7" t="s">
        <v>20</v>
      </c>
      <c r="D275" s="7" t="s">
        <v>450</v>
      </c>
      <c r="E275" s="7" t="s">
        <v>81</v>
      </c>
      <c r="F275" s="7" t="s">
        <v>14</v>
      </c>
      <c r="G275" s="7" t="s">
        <v>7</v>
      </c>
      <c r="H275" s="7" t="s">
        <v>561</v>
      </c>
      <c r="I275" s="7" t="s">
        <v>27</v>
      </c>
      <c r="J275" s="7" t="s">
        <v>25</v>
      </c>
      <c r="K275" s="7" t="str">
        <f>Table2[[#This Row],[Typology (predominant)]]&amp;" - "&amp;IF(Table2[[#This Row],[Project Type]]="New 2L Highway with Climate Proofing","New 2L Highway",Table2[[#This Row],[Project Type]])</f>
        <v>Urban Public Transport - Metro</v>
      </c>
      <c r="L275" s="7" t="s">
        <v>56</v>
      </c>
      <c r="M275" s="8">
        <v>6.1</v>
      </c>
      <c r="N275" s="8">
        <v>3746</v>
      </c>
      <c r="O275" s="8">
        <v>542.23961093889488</v>
      </c>
      <c r="P275" s="8">
        <v>897.05889356626778</v>
      </c>
      <c r="Q275" s="14">
        <v>147.05883501086359</v>
      </c>
      <c r="R275" s="10">
        <f>DATE(Table2[[#This Row],[Year of Study/Estimate]],1,1)</f>
        <v>43466</v>
      </c>
      <c r="S275" s="7">
        <v>2019</v>
      </c>
      <c r="T275" s="7" t="s">
        <v>75</v>
      </c>
      <c r="U275" s="11" t="s">
        <v>58</v>
      </c>
      <c r="V275" s="11" t="s">
        <v>452</v>
      </c>
      <c r="W275" s="6" t="s">
        <v>60</v>
      </c>
    </row>
    <row r="276" spans="1:23" ht="13" x14ac:dyDescent="0.15">
      <c r="A276" s="6">
        <v>274</v>
      </c>
      <c r="B276" s="7" t="s">
        <v>277</v>
      </c>
      <c r="C276" s="7" t="s">
        <v>20</v>
      </c>
      <c r="D276" s="7" t="s">
        <v>479</v>
      </c>
      <c r="E276" s="7" t="s">
        <v>81</v>
      </c>
      <c r="F276" s="7" t="s">
        <v>14</v>
      </c>
      <c r="G276" s="7" t="s">
        <v>7</v>
      </c>
      <c r="H276" s="7" t="s">
        <v>562</v>
      </c>
      <c r="I276" s="7" t="s">
        <v>27</v>
      </c>
      <c r="J276" s="7" t="s">
        <v>25</v>
      </c>
      <c r="K276" s="7" t="str">
        <f>Table2[[#This Row],[Typology (predominant)]]&amp;" - "&amp;IF(Table2[[#This Row],[Project Type]]="New 2L Highway with Climate Proofing","New 2L Highway",Table2[[#This Row],[Project Type]])</f>
        <v>Urban Public Transport - Metro</v>
      </c>
      <c r="L276" s="7" t="s">
        <v>56</v>
      </c>
      <c r="M276" s="8">
        <v>7</v>
      </c>
      <c r="N276" s="8">
        <v>4289</v>
      </c>
      <c r="O276" s="8">
        <v>620.83974674770968</v>
      </c>
      <c r="P276" s="8">
        <v>1027.0917230394348</v>
      </c>
      <c r="Q276" s="14">
        <v>146.72738900563354</v>
      </c>
      <c r="R276" s="10">
        <f>DATE(Table2[[#This Row],[Year of Study/Estimate]],1,1)</f>
        <v>43466</v>
      </c>
      <c r="S276" s="7">
        <v>2019</v>
      </c>
      <c r="T276" s="7" t="s">
        <v>75</v>
      </c>
      <c r="U276" s="11" t="s">
        <v>58</v>
      </c>
      <c r="V276" s="11" t="s">
        <v>481</v>
      </c>
      <c r="W276" s="6" t="s">
        <v>60</v>
      </c>
    </row>
    <row r="277" spans="1:23" ht="13" x14ac:dyDescent="0.15">
      <c r="A277" s="6">
        <v>275</v>
      </c>
      <c r="B277" s="7" t="s">
        <v>277</v>
      </c>
      <c r="C277" s="7" t="s">
        <v>20</v>
      </c>
      <c r="D277" s="7" t="s">
        <v>546</v>
      </c>
      <c r="E277" s="7" t="s">
        <v>81</v>
      </c>
      <c r="F277" s="7" t="s">
        <v>14</v>
      </c>
      <c r="G277" s="7" t="s">
        <v>7</v>
      </c>
      <c r="H277" s="7" t="s">
        <v>563</v>
      </c>
      <c r="I277" s="7" t="s">
        <v>27</v>
      </c>
      <c r="J277" s="7" t="s">
        <v>25</v>
      </c>
      <c r="K277" s="7" t="str">
        <f>Table2[[#This Row],[Typology (predominant)]]&amp;" - "&amp;IF(Table2[[#This Row],[Project Type]]="New 2L Highway with Climate Proofing","New 2L Highway",Table2[[#This Row],[Project Type]])</f>
        <v>Urban Public Transport - Metro</v>
      </c>
      <c r="L277" s="7" t="s">
        <v>56</v>
      </c>
      <c r="M277" s="8">
        <v>25.1</v>
      </c>
      <c r="N277" s="8">
        <v>15139</v>
      </c>
      <c r="O277" s="8">
        <v>2398.3209401837285</v>
      </c>
      <c r="P277" s="8">
        <v>4130.1509348938343</v>
      </c>
      <c r="Q277" s="14">
        <v>164.54784601170653</v>
      </c>
      <c r="R277" s="10">
        <f>DATE(Table2[[#This Row],[Year of Study/Estimate]],1,1)</f>
        <v>40909</v>
      </c>
      <c r="S277" s="7">
        <v>2012</v>
      </c>
      <c r="T277" s="7" t="s">
        <v>57</v>
      </c>
      <c r="U277" s="11" t="s">
        <v>58</v>
      </c>
      <c r="V277" s="11" t="s">
        <v>548</v>
      </c>
      <c r="W277" s="6" t="s">
        <v>60</v>
      </c>
    </row>
    <row r="278" spans="1:23" ht="13" x14ac:dyDescent="0.15">
      <c r="A278" s="6">
        <v>276</v>
      </c>
      <c r="B278" s="7" t="s">
        <v>277</v>
      </c>
      <c r="C278" s="7" t="s">
        <v>20</v>
      </c>
      <c r="D278" s="7" t="s">
        <v>479</v>
      </c>
      <c r="E278" s="7" t="s">
        <v>81</v>
      </c>
      <c r="F278" s="7" t="s">
        <v>14</v>
      </c>
      <c r="G278" s="7" t="s">
        <v>7</v>
      </c>
      <c r="H278" s="7" t="s">
        <v>564</v>
      </c>
      <c r="I278" s="7" t="s">
        <v>27</v>
      </c>
      <c r="J278" s="7" t="s">
        <v>25</v>
      </c>
      <c r="K278" s="7" t="str">
        <f>Table2[[#This Row],[Typology (predominant)]]&amp;" - "&amp;IF(Table2[[#This Row],[Project Type]]="New 2L Highway with Climate Proofing","New 2L Highway",Table2[[#This Row],[Project Type]])</f>
        <v>Urban Public Transport - Metro</v>
      </c>
      <c r="L278" s="7" t="s">
        <v>56</v>
      </c>
      <c r="M278" s="8">
        <v>13.8</v>
      </c>
      <c r="N278" s="8">
        <v>8315</v>
      </c>
      <c r="O278" s="8">
        <v>1203.6098144572641</v>
      </c>
      <c r="P278" s="8">
        <v>1991.2025360393798</v>
      </c>
      <c r="Q278" s="14">
        <v>144.29003884343331</v>
      </c>
      <c r="R278" s="10">
        <f>DATE(Table2[[#This Row],[Year of Study/Estimate]],1,1)</f>
        <v>43466</v>
      </c>
      <c r="S278" s="7">
        <v>2019</v>
      </c>
      <c r="T278" s="7" t="s">
        <v>75</v>
      </c>
      <c r="U278" s="11" t="s">
        <v>58</v>
      </c>
      <c r="V278" s="11" t="s">
        <v>481</v>
      </c>
      <c r="W278" s="6" t="s">
        <v>60</v>
      </c>
    </row>
    <row r="279" spans="1:23" ht="13" x14ac:dyDescent="0.15">
      <c r="A279" s="6">
        <v>277</v>
      </c>
      <c r="B279" s="7" t="s">
        <v>277</v>
      </c>
      <c r="C279" s="7" t="s">
        <v>20</v>
      </c>
      <c r="D279" s="7" t="s">
        <v>491</v>
      </c>
      <c r="E279" s="7" t="s">
        <v>81</v>
      </c>
      <c r="F279" s="7" t="s">
        <v>14</v>
      </c>
      <c r="G279" s="7" t="s">
        <v>7</v>
      </c>
      <c r="H279" s="7" t="s">
        <v>565</v>
      </c>
      <c r="I279" s="7" t="s">
        <v>27</v>
      </c>
      <c r="J279" s="7" t="s">
        <v>25</v>
      </c>
      <c r="K279" s="7" t="str">
        <f>Table2[[#This Row],[Typology (predominant)]]&amp;" - "&amp;IF(Table2[[#This Row],[Project Type]]="New 2L Highway with Climate Proofing","New 2L Highway",Table2[[#This Row],[Project Type]])</f>
        <v>Urban Public Transport - Metro</v>
      </c>
      <c r="L279" s="7" t="s">
        <v>56</v>
      </c>
      <c r="M279" s="8">
        <v>38.4</v>
      </c>
      <c r="N279" s="8">
        <v>23130</v>
      </c>
      <c r="O279" s="8">
        <v>3348.1052325191245</v>
      </c>
      <c r="P279" s="8">
        <v>5538.9674875034107</v>
      </c>
      <c r="Q279" s="14">
        <v>144.24394498706801</v>
      </c>
      <c r="R279" s="10">
        <f>DATE(Table2[[#This Row],[Year of Study/Estimate]],1,1)</f>
        <v>43466</v>
      </c>
      <c r="S279" s="7">
        <v>2019</v>
      </c>
      <c r="T279" s="7" t="s">
        <v>57</v>
      </c>
      <c r="U279" s="11" t="s">
        <v>58</v>
      </c>
      <c r="V279" s="11" t="s">
        <v>566</v>
      </c>
      <c r="W279" s="6" t="s">
        <v>60</v>
      </c>
    </row>
    <row r="280" spans="1:23" ht="13" x14ac:dyDescent="0.15">
      <c r="A280" s="6">
        <v>278</v>
      </c>
      <c r="B280" s="7" t="s">
        <v>277</v>
      </c>
      <c r="C280" s="7" t="s">
        <v>20</v>
      </c>
      <c r="D280" s="7" t="s">
        <v>380</v>
      </c>
      <c r="E280" s="7" t="s">
        <v>81</v>
      </c>
      <c r="F280" s="7" t="s">
        <v>14</v>
      </c>
      <c r="G280" s="7" t="s">
        <v>7</v>
      </c>
      <c r="H280" s="7" t="s">
        <v>567</v>
      </c>
      <c r="I280" s="7" t="s">
        <v>27</v>
      </c>
      <c r="J280" s="7" t="s">
        <v>25</v>
      </c>
      <c r="K280" s="7" t="str">
        <f>Table2[[#This Row],[Typology (predominant)]]&amp;" - "&amp;IF(Table2[[#This Row],[Project Type]]="New 2L Highway with Climate Proofing","New 2L Highway",Table2[[#This Row],[Project Type]])</f>
        <v>Urban Public Transport - Metro</v>
      </c>
      <c r="L280" s="7" t="s">
        <v>56</v>
      </c>
      <c r="M280" s="8">
        <v>9.6</v>
      </c>
      <c r="N280" s="8">
        <v>5698</v>
      </c>
      <c r="O280" s="8">
        <v>843.05466424127781</v>
      </c>
      <c r="P280" s="8">
        <v>1374.1238607156563</v>
      </c>
      <c r="Q280" s="14">
        <v>143.13790215788086</v>
      </c>
      <c r="R280" s="10">
        <f>DATE(Table2[[#This Row],[Year of Study/Estimate]],1,1)</f>
        <v>42736</v>
      </c>
      <c r="S280" s="7">
        <v>2017</v>
      </c>
      <c r="T280" s="7" t="s">
        <v>57</v>
      </c>
      <c r="U280" s="11" t="s">
        <v>58</v>
      </c>
      <c r="V280" s="11" t="s">
        <v>382</v>
      </c>
      <c r="W280" s="6" t="s">
        <v>60</v>
      </c>
    </row>
    <row r="281" spans="1:23" ht="13" x14ac:dyDescent="0.15">
      <c r="A281" s="6">
        <v>279</v>
      </c>
      <c r="B281" s="7" t="s">
        <v>277</v>
      </c>
      <c r="C281" s="7" t="s">
        <v>20</v>
      </c>
      <c r="D281" s="7" t="s">
        <v>278</v>
      </c>
      <c r="E281" s="7" t="s">
        <v>81</v>
      </c>
      <c r="F281" s="7" t="s">
        <v>14</v>
      </c>
      <c r="G281" s="7" t="s">
        <v>7</v>
      </c>
      <c r="H281" s="7" t="s">
        <v>568</v>
      </c>
      <c r="I281" s="7" t="s">
        <v>27</v>
      </c>
      <c r="J281" s="7" t="s">
        <v>25</v>
      </c>
      <c r="K281" s="7" t="str">
        <f>Table2[[#This Row],[Typology (predominant)]]&amp;" - "&amp;IF(Table2[[#This Row],[Project Type]]="New 2L Highway with Climate Proofing","New 2L Highway",Table2[[#This Row],[Project Type]])</f>
        <v>Urban Public Transport - Metro</v>
      </c>
      <c r="L281" s="7" t="s">
        <v>56</v>
      </c>
      <c r="M281" s="8">
        <v>21.8</v>
      </c>
      <c r="N281" s="8">
        <v>10930</v>
      </c>
      <c r="O281" s="8">
        <v>1436.733921281309</v>
      </c>
      <c r="P281" s="8">
        <v>3120.3886289505845</v>
      </c>
      <c r="Q281" s="14">
        <v>143.13709307112774</v>
      </c>
      <c r="R281" s="10">
        <f>DATE(Table2[[#This Row],[Year of Study/Estimate]],1,1)</f>
        <v>39083</v>
      </c>
      <c r="S281" s="7">
        <v>2007</v>
      </c>
      <c r="T281" s="7" t="s">
        <v>57</v>
      </c>
      <c r="U281" s="11" t="s">
        <v>58</v>
      </c>
      <c r="V281" s="11" t="s">
        <v>569</v>
      </c>
      <c r="W281" s="6" t="s">
        <v>60</v>
      </c>
    </row>
    <row r="282" spans="1:23" ht="13" x14ac:dyDescent="0.15">
      <c r="A282" s="6">
        <v>280</v>
      </c>
      <c r="B282" s="7" t="s">
        <v>277</v>
      </c>
      <c r="C282" s="7" t="s">
        <v>20</v>
      </c>
      <c r="D282" s="7" t="s">
        <v>283</v>
      </c>
      <c r="E282" s="7" t="s">
        <v>81</v>
      </c>
      <c r="F282" s="7" t="s">
        <v>14</v>
      </c>
      <c r="G282" s="7" t="s">
        <v>7</v>
      </c>
      <c r="H282" s="7" t="s">
        <v>570</v>
      </c>
      <c r="I282" s="7" t="s">
        <v>27</v>
      </c>
      <c r="J282" s="7" t="s">
        <v>25</v>
      </c>
      <c r="K282" s="7" t="str">
        <f>Table2[[#This Row],[Typology (predominant)]]&amp;" - "&amp;IF(Table2[[#This Row],[Project Type]]="New 2L Highway with Climate Proofing","New 2L Highway",Table2[[#This Row],[Project Type]])</f>
        <v>Urban Public Transport - Metro</v>
      </c>
      <c r="L282" s="7" t="s">
        <v>56</v>
      </c>
      <c r="M282" s="8">
        <v>44.6</v>
      </c>
      <c r="N282" s="8">
        <v>26426</v>
      </c>
      <c r="O282" s="8">
        <v>3994.2822015917754</v>
      </c>
      <c r="P282" s="8">
        <v>6395.8296999845625</v>
      </c>
      <c r="Q282" s="14">
        <v>143.40425336288257</v>
      </c>
      <c r="R282" s="10">
        <f>DATE(Table2[[#This Row],[Year of Study/Estimate]],1,1)</f>
        <v>43101</v>
      </c>
      <c r="S282" s="7">
        <v>2018</v>
      </c>
      <c r="T282" s="7" t="s">
        <v>75</v>
      </c>
      <c r="U282" s="11" t="s">
        <v>58</v>
      </c>
      <c r="V282" s="11" t="s">
        <v>361</v>
      </c>
      <c r="W282" s="6" t="s">
        <v>60</v>
      </c>
    </row>
    <row r="283" spans="1:23" ht="13" x14ac:dyDescent="0.15">
      <c r="A283" s="6">
        <v>281</v>
      </c>
      <c r="B283" s="7" t="s">
        <v>277</v>
      </c>
      <c r="C283" s="7" t="s">
        <v>20</v>
      </c>
      <c r="D283" s="7" t="s">
        <v>479</v>
      </c>
      <c r="E283" s="7" t="s">
        <v>81</v>
      </c>
      <c r="F283" s="7" t="s">
        <v>14</v>
      </c>
      <c r="G283" s="7" t="s">
        <v>7</v>
      </c>
      <c r="H283" s="7" t="s">
        <v>571</v>
      </c>
      <c r="I283" s="7" t="s">
        <v>27</v>
      </c>
      <c r="J283" s="7" t="s">
        <v>25</v>
      </c>
      <c r="K283" s="7" t="str">
        <f>Table2[[#This Row],[Typology (predominant)]]&amp;" - "&amp;IF(Table2[[#This Row],[Project Type]]="New 2L Highway with Climate Proofing","New 2L Highway",Table2[[#This Row],[Project Type]])</f>
        <v>Urban Public Transport - Metro</v>
      </c>
      <c r="L283" s="7" t="s">
        <v>56</v>
      </c>
      <c r="M283" s="8">
        <v>15.1</v>
      </c>
      <c r="N283" s="8">
        <v>8857</v>
      </c>
      <c r="O283" s="8">
        <v>1282.065198634755</v>
      </c>
      <c r="P283" s="8">
        <v>2120.9958943717124</v>
      </c>
      <c r="Q283" s="14">
        <v>140.46330426302731</v>
      </c>
      <c r="R283" s="10">
        <f>DATE(Table2[[#This Row],[Year of Study/Estimate]],1,1)</f>
        <v>43466</v>
      </c>
      <c r="S283" s="7">
        <v>2019</v>
      </c>
      <c r="T283" s="7" t="s">
        <v>57</v>
      </c>
      <c r="U283" s="11" t="s">
        <v>58</v>
      </c>
      <c r="V283" s="11" t="s">
        <v>481</v>
      </c>
      <c r="W283" s="6" t="s">
        <v>60</v>
      </c>
    </row>
    <row r="284" spans="1:23" ht="13" x14ac:dyDescent="0.15">
      <c r="A284" s="6">
        <v>282</v>
      </c>
      <c r="B284" s="7" t="s">
        <v>277</v>
      </c>
      <c r="C284" s="7" t="s">
        <v>20</v>
      </c>
      <c r="D284" s="7" t="s">
        <v>343</v>
      </c>
      <c r="E284" s="7" t="s">
        <v>81</v>
      </c>
      <c r="F284" s="7" t="s">
        <v>14</v>
      </c>
      <c r="G284" s="7" t="s">
        <v>7</v>
      </c>
      <c r="H284" s="7" t="s">
        <v>572</v>
      </c>
      <c r="I284" s="7" t="s">
        <v>27</v>
      </c>
      <c r="J284" s="7" t="s">
        <v>25</v>
      </c>
      <c r="K284" s="7" t="str">
        <f>Table2[[#This Row],[Typology (predominant)]]&amp;" - "&amp;IF(Table2[[#This Row],[Project Type]]="New 2L Highway with Climate Proofing","New 2L Highway",Table2[[#This Row],[Project Type]])</f>
        <v>Urban Public Transport - Metro</v>
      </c>
      <c r="L284" s="7" t="s">
        <v>56</v>
      </c>
      <c r="M284" s="8">
        <v>30.2</v>
      </c>
      <c r="N284" s="8">
        <v>17681</v>
      </c>
      <c r="O284" s="8">
        <v>2672.4779991805108</v>
      </c>
      <c r="P284" s="8">
        <v>4279.2955772885434</v>
      </c>
      <c r="Q284" s="14">
        <v>141.69852904928953</v>
      </c>
      <c r="R284" s="10">
        <f>DATE(Table2[[#This Row],[Year of Study/Estimate]],1,1)</f>
        <v>43101</v>
      </c>
      <c r="S284" s="7">
        <v>2018</v>
      </c>
      <c r="T284" s="7" t="s">
        <v>75</v>
      </c>
      <c r="U284" s="11" t="s">
        <v>58</v>
      </c>
      <c r="V284" s="11" t="s">
        <v>366</v>
      </c>
      <c r="W284" s="6" t="s">
        <v>60</v>
      </c>
    </row>
    <row r="285" spans="1:23" ht="13" x14ac:dyDescent="0.15">
      <c r="A285" s="6">
        <v>283</v>
      </c>
      <c r="B285" s="7" t="s">
        <v>277</v>
      </c>
      <c r="C285" s="7" t="s">
        <v>20</v>
      </c>
      <c r="D285" s="7" t="s">
        <v>391</v>
      </c>
      <c r="E285" s="7" t="s">
        <v>81</v>
      </c>
      <c r="F285" s="7" t="s">
        <v>14</v>
      </c>
      <c r="G285" s="7" t="s">
        <v>7</v>
      </c>
      <c r="H285" s="7" t="s">
        <v>573</v>
      </c>
      <c r="I285" s="7" t="s">
        <v>27</v>
      </c>
      <c r="J285" s="7" t="s">
        <v>25</v>
      </c>
      <c r="K285" s="7" t="str">
        <f>Table2[[#This Row],[Typology (predominant)]]&amp;" - "&amp;IF(Table2[[#This Row],[Project Type]]="New 2L Highway with Climate Proofing","New 2L Highway",Table2[[#This Row],[Project Type]])</f>
        <v>Urban Public Transport - Metro</v>
      </c>
      <c r="L285" s="7" t="s">
        <v>56</v>
      </c>
      <c r="M285" s="8">
        <v>52.8</v>
      </c>
      <c r="N285" s="8">
        <v>29975</v>
      </c>
      <c r="O285" s="8">
        <v>4813.3367355663704</v>
      </c>
      <c r="P285" s="8">
        <v>7443.1979516862066</v>
      </c>
      <c r="Q285" s="14">
        <v>140.96965817587514</v>
      </c>
      <c r="R285" s="10">
        <f>DATE(Table2[[#This Row],[Year of Study/Estimate]],1,1)</f>
        <v>42005</v>
      </c>
      <c r="S285" s="7">
        <v>2015</v>
      </c>
      <c r="T285" s="7" t="s">
        <v>57</v>
      </c>
      <c r="U285" s="11" t="s">
        <v>58</v>
      </c>
      <c r="V285" s="11" t="s">
        <v>393</v>
      </c>
      <c r="W285" s="6" t="s">
        <v>60</v>
      </c>
    </row>
    <row r="286" spans="1:23" ht="13" x14ac:dyDescent="0.15">
      <c r="A286" s="6">
        <v>284</v>
      </c>
      <c r="B286" s="7" t="s">
        <v>277</v>
      </c>
      <c r="C286" s="7" t="s">
        <v>20</v>
      </c>
      <c r="D286" s="7" t="s">
        <v>357</v>
      </c>
      <c r="E286" s="7" t="s">
        <v>81</v>
      </c>
      <c r="F286" s="7" t="s">
        <v>14</v>
      </c>
      <c r="G286" s="7" t="s">
        <v>7</v>
      </c>
      <c r="H286" s="7" t="s">
        <v>574</v>
      </c>
      <c r="I286" s="7" t="s">
        <v>27</v>
      </c>
      <c r="J286" s="7" t="s">
        <v>25</v>
      </c>
      <c r="K286" s="7" t="str">
        <f>Table2[[#This Row],[Typology (predominant)]]&amp;" - "&amp;IF(Table2[[#This Row],[Project Type]]="New 2L Highway with Climate Proofing","New 2L Highway",Table2[[#This Row],[Project Type]])</f>
        <v>Urban Public Transport - Metro</v>
      </c>
      <c r="L286" s="7" t="s">
        <v>56</v>
      </c>
      <c r="M286" s="8">
        <v>4</v>
      </c>
      <c r="N286" s="8">
        <v>2267</v>
      </c>
      <c r="O286" s="8">
        <v>365.89548419580711</v>
      </c>
      <c r="P286" s="8">
        <v>590.72542546918737</v>
      </c>
      <c r="Q286" s="14">
        <v>147.68135636729684</v>
      </c>
      <c r="R286" s="10">
        <f>DATE(Table2[[#This Row],[Year of Study/Estimate]],1,1)</f>
        <v>41275</v>
      </c>
      <c r="S286" s="7">
        <v>2013</v>
      </c>
      <c r="T286" s="7" t="s">
        <v>57</v>
      </c>
      <c r="U286" s="11" t="s">
        <v>58</v>
      </c>
      <c r="V286" s="11" t="s">
        <v>507</v>
      </c>
      <c r="W286" s="6" t="s">
        <v>60</v>
      </c>
    </row>
    <row r="287" spans="1:23" ht="13" x14ac:dyDescent="0.15">
      <c r="A287" s="6">
        <v>285</v>
      </c>
      <c r="B287" s="7" t="s">
        <v>277</v>
      </c>
      <c r="C287" s="7" t="s">
        <v>20</v>
      </c>
      <c r="D287" s="7" t="s">
        <v>466</v>
      </c>
      <c r="E287" s="7" t="s">
        <v>81</v>
      </c>
      <c r="F287" s="7" t="s">
        <v>14</v>
      </c>
      <c r="G287" s="7" t="s">
        <v>7</v>
      </c>
      <c r="H287" s="7" t="s">
        <v>575</v>
      </c>
      <c r="I287" s="7" t="s">
        <v>27</v>
      </c>
      <c r="J287" s="7" t="s">
        <v>25</v>
      </c>
      <c r="K287" s="7" t="str">
        <f>Table2[[#This Row],[Typology (predominant)]]&amp;" - "&amp;IF(Table2[[#This Row],[Project Type]]="New 2L Highway with Climate Proofing","New 2L Highway",Table2[[#This Row],[Project Type]])</f>
        <v>Urban Public Transport - Metro</v>
      </c>
      <c r="L287" s="7" t="s">
        <v>56</v>
      </c>
      <c r="M287" s="8">
        <v>9.1</v>
      </c>
      <c r="N287" s="8">
        <v>5131</v>
      </c>
      <c r="O287" s="8">
        <v>775.54915523981686</v>
      </c>
      <c r="P287" s="8">
        <v>1241.8452353977443</v>
      </c>
      <c r="Q287" s="14">
        <v>136.46650938436753</v>
      </c>
      <c r="R287" s="10">
        <f>DATE(Table2[[#This Row],[Year of Study/Estimate]],1,1)</f>
        <v>43101</v>
      </c>
      <c r="S287" s="7">
        <v>2018</v>
      </c>
      <c r="T287" s="7" t="s">
        <v>57</v>
      </c>
      <c r="U287" s="11" t="s">
        <v>58</v>
      </c>
      <c r="V287" s="11" t="s">
        <v>468</v>
      </c>
      <c r="W287" s="6" t="s">
        <v>60</v>
      </c>
    </row>
    <row r="288" spans="1:23" ht="13" x14ac:dyDescent="0.15">
      <c r="A288" s="6">
        <v>286</v>
      </c>
      <c r="B288" s="7" t="s">
        <v>277</v>
      </c>
      <c r="C288" s="7" t="s">
        <v>20</v>
      </c>
      <c r="D288" s="7" t="s">
        <v>337</v>
      </c>
      <c r="E288" s="7" t="s">
        <v>81</v>
      </c>
      <c r="F288" s="7" t="s">
        <v>14</v>
      </c>
      <c r="G288" s="7" t="s">
        <v>7</v>
      </c>
      <c r="H288" s="7" t="s">
        <v>576</v>
      </c>
      <c r="I288" s="7" t="s">
        <v>27</v>
      </c>
      <c r="J288" s="7" t="s">
        <v>25</v>
      </c>
      <c r="K288" s="7" t="str">
        <f>Table2[[#This Row],[Typology (predominant)]]&amp;" - "&amp;IF(Table2[[#This Row],[Project Type]]="New 2L Highway with Climate Proofing","New 2L Highway",Table2[[#This Row],[Project Type]])</f>
        <v>Urban Public Transport - Metro</v>
      </c>
      <c r="L288" s="7" t="s">
        <v>56</v>
      </c>
      <c r="M288" s="8">
        <v>3.2</v>
      </c>
      <c r="N288" s="8">
        <v>1754</v>
      </c>
      <c r="O288" s="8">
        <v>263.9786067502061</v>
      </c>
      <c r="P288" s="8">
        <v>427.4804366700684</v>
      </c>
      <c r="Q288" s="14">
        <v>133.58763645939638</v>
      </c>
      <c r="R288" s="10">
        <f>DATE(Table2[[#This Row],[Year of Study/Estimate]],1,1)</f>
        <v>42370</v>
      </c>
      <c r="S288" s="7">
        <v>2016</v>
      </c>
      <c r="T288" s="7" t="s">
        <v>57</v>
      </c>
      <c r="U288" s="11" t="s">
        <v>58</v>
      </c>
      <c r="V288" s="11" t="s">
        <v>413</v>
      </c>
      <c r="W288" s="6" t="s">
        <v>60</v>
      </c>
    </row>
    <row r="289" spans="1:23" ht="13" x14ac:dyDescent="0.15">
      <c r="A289" s="6">
        <v>287</v>
      </c>
      <c r="B289" s="7" t="s">
        <v>277</v>
      </c>
      <c r="C289" s="7" t="s">
        <v>20</v>
      </c>
      <c r="D289" s="7" t="s">
        <v>499</v>
      </c>
      <c r="E289" s="7" t="s">
        <v>81</v>
      </c>
      <c r="F289" s="7" t="s">
        <v>14</v>
      </c>
      <c r="G289" s="7" t="s">
        <v>7</v>
      </c>
      <c r="H289" s="7" t="s">
        <v>577</v>
      </c>
      <c r="I289" s="7" t="s">
        <v>27</v>
      </c>
      <c r="J289" s="7" t="s">
        <v>25</v>
      </c>
      <c r="K289" s="7" t="str">
        <f>Table2[[#This Row],[Typology (predominant)]]&amp;" - "&amp;IF(Table2[[#This Row],[Project Type]]="New 2L Highway with Climate Proofing","New 2L Highway",Table2[[#This Row],[Project Type]])</f>
        <v>Urban Public Transport - Metro</v>
      </c>
      <c r="L289" s="7" t="s">
        <v>56</v>
      </c>
      <c r="M289" s="8">
        <v>28.5</v>
      </c>
      <c r="N289" s="8">
        <v>15479</v>
      </c>
      <c r="O289" s="8">
        <v>2329.6036795247664</v>
      </c>
      <c r="P289" s="8">
        <v>3772.5026677400165</v>
      </c>
      <c r="Q289" s="14">
        <v>132.36851465754444</v>
      </c>
      <c r="R289" s="10">
        <f>DATE(Table2[[#This Row],[Year of Study/Estimate]],1,1)</f>
        <v>42370</v>
      </c>
      <c r="S289" s="7">
        <v>2016</v>
      </c>
      <c r="T289" s="7" t="s">
        <v>57</v>
      </c>
      <c r="U289" s="11" t="s">
        <v>58</v>
      </c>
      <c r="V289" s="11" t="s">
        <v>530</v>
      </c>
      <c r="W289" s="6" t="s">
        <v>60</v>
      </c>
    </row>
    <row r="290" spans="1:23" ht="13" x14ac:dyDescent="0.15">
      <c r="A290" s="6">
        <v>288</v>
      </c>
      <c r="B290" s="7" t="s">
        <v>277</v>
      </c>
      <c r="C290" s="7" t="s">
        <v>20</v>
      </c>
      <c r="D290" s="7" t="s">
        <v>460</v>
      </c>
      <c r="E290" s="7" t="s">
        <v>81</v>
      </c>
      <c r="F290" s="7" t="s">
        <v>14</v>
      </c>
      <c r="G290" s="7" t="s">
        <v>7</v>
      </c>
      <c r="H290" s="7" t="s">
        <v>578</v>
      </c>
      <c r="I290" s="7" t="s">
        <v>27</v>
      </c>
      <c r="J290" s="7" t="s">
        <v>25</v>
      </c>
      <c r="K290" s="7" t="str">
        <f>Table2[[#This Row],[Typology (predominant)]]&amp;" - "&amp;IF(Table2[[#This Row],[Project Type]]="New 2L Highway with Climate Proofing","New 2L Highway",Table2[[#This Row],[Project Type]])</f>
        <v>Urban Public Transport - Metro</v>
      </c>
      <c r="L290" s="7" t="s">
        <v>56</v>
      </c>
      <c r="M290" s="8">
        <v>32.6</v>
      </c>
      <c r="N290" s="8">
        <v>18068</v>
      </c>
      <c r="O290" s="8">
        <v>2730.9729364398772</v>
      </c>
      <c r="P290" s="8">
        <v>4372.9603806599971</v>
      </c>
      <c r="Q290" s="14">
        <v>134.13988897730053</v>
      </c>
      <c r="R290" s="10">
        <f>DATE(Table2[[#This Row],[Year of Study/Estimate]],1,1)</f>
        <v>43101</v>
      </c>
      <c r="S290" s="7">
        <v>2018</v>
      </c>
      <c r="T290" s="7" t="s">
        <v>75</v>
      </c>
      <c r="U290" s="11" t="s">
        <v>58</v>
      </c>
      <c r="V290" s="11" t="s">
        <v>462</v>
      </c>
      <c r="W290" s="6" t="s">
        <v>60</v>
      </c>
    </row>
    <row r="291" spans="1:23" ht="13" x14ac:dyDescent="0.15">
      <c r="A291" s="6">
        <v>289</v>
      </c>
      <c r="B291" s="7" t="s">
        <v>277</v>
      </c>
      <c r="C291" s="7" t="s">
        <v>20</v>
      </c>
      <c r="D291" s="7" t="s">
        <v>423</v>
      </c>
      <c r="E291" s="7" t="s">
        <v>81</v>
      </c>
      <c r="F291" s="7" t="s">
        <v>14</v>
      </c>
      <c r="G291" s="7" t="s">
        <v>7</v>
      </c>
      <c r="H291" s="7" t="s">
        <v>579</v>
      </c>
      <c r="I291" s="7" t="s">
        <v>27</v>
      </c>
      <c r="J291" s="7" t="s">
        <v>25</v>
      </c>
      <c r="K291" s="7" t="str">
        <f>Table2[[#This Row],[Typology (predominant)]]&amp;" - "&amp;IF(Table2[[#This Row],[Project Type]]="New 2L Highway with Climate Proofing","New 2L Highway",Table2[[#This Row],[Project Type]])</f>
        <v>Urban Public Transport - Metro</v>
      </c>
      <c r="L291" s="7" t="s">
        <v>56</v>
      </c>
      <c r="M291" s="8">
        <v>4.5</v>
      </c>
      <c r="N291" s="8">
        <v>2466</v>
      </c>
      <c r="O291" s="8">
        <v>390.66381124863426</v>
      </c>
      <c r="P291" s="8">
        <v>672.76254742375295</v>
      </c>
      <c r="Q291" s="14">
        <v>149.50278831638954</v>
      </c>
      <c r="R291" s="10">
        <f>DATE(Table2[[#This Row],[Year of Study/Estimate]],1,1)</f>
        <v>40909</v>
      </c>
      <c r="S291" s="7">
        <v>2012</v>
      </c>
      <c r="T291" s="7" t="s">
        <v>57</v>
      </c>
      <c r="U291" s="11" t="s">
        <v>58</v>
      </c>
      <c r="V291" s="11" t="s">
        <v>520</v>
      </c>
      <c r="W291" s="6" t="s">
        <v>60</v>
      </c>
    </row>
    <row r="292" spans="1:23" ht="13" x14ac:dyDescent="0.15">
      <c r="A292" s="6">
        <v>290</v>
      </c>
      <c r="B292" s="7" t="s">
        <v>277</v>
      </c>
      <c r="C292" s="7" t="s">
        <v>20</v>
      </c>
      <c r="D292" s="7" t="s">
        <v>278</v>
      </c>
      <c r="E292" s="7" t="s">
        <v>81</v>
      </c>
      <c r="F292" s="7" t="s">
        <v>14</v>
      </c>
      <c r="G292" s="7" t="s">
        <v>7</v>
      </c>
      <c r="H292" s="7" t="s">
        <v>580</v>
      </c>
      <c r="I292" s="7" t="s">
        <v>27</v>
      </c>
      <c r="J292" s="7" t="s">
        <v>25</v>
      </c>
      <c r="K292" s="7" t="str">
        <f>Table2[[#This Row],[Typology (predominant)]]&amp;" - "&amp;IF(Table2[[#This Row],[Project Type]]="New 2L Highway with Climate Proofing","New 2L Highway",Table2[[#This Row],[Project Type]])</f>
        <v>Urban Public Transport - Metro</v>
      </c>
      <c r="L292" s="7" t="s">
        <v>56</v>
      </c>
      <c r="M292" s="8">
        <v>27.6</v>
      </c>
      <c r="N292" s="8">
        <v>12000</v>
      </c>
      <c r="O292" s="8">
        <v>1449.8355393151608</v>
      </c>
      <c r="P292" s="8">
        <v>3384.2163000347177</v>
      </c>
      <c r="Q292" s="14">
        <v>122.61653260995354</v>
      </c>
      <c r="R292" s="10">
        <f>DATE(Table2[[#This Row],[Year of Study/Estimate]],1,1)</f>
        <v>37987</v>
      </c>
      <c r="S292" s="7">
        <v>2004</v>
      </c>
      <c r="T292" s="7" t="s">
        <v>57</v>
      </c>
      <c r="U292" s="11" t="s">
        <v>58</v>
      </c>
      <c r="V292" s="11" t="s">
        <v>581</v>
      </c>
      <c r="W292" s="6" t="s">
        <v>60</v>
      </c>
    </row>
    <row r="293" spans="1:23" ht="13" x14ac:dyDescent="0.15">
      <c r="A293" s="6">
        <v>291</v>
      </c>
      <c r="B293" s="7" t="s">
        <v>277</v>
      </c>
      <c r="C293" s="7" t="s">
        <v>20</v>
      </c>
      <c r="D293" s="7" t="s">
        <v>460</v>
      </c>
      <c r="E293" s="7" t="s">
        <v>81</v>
      </c>
      <c r="F293" s="7" t="s">
        <v>14</v>
      </c>
      <c r="G293" s="7" t="s">
        <v>7</v>
      </c>
      <c r="H293" s="7" t="s">
        <v>582</v>
      </c>
      <c r="I293" s="7" t="s">
        <v>27</v>
      </c>
      <c r="J293" s="7" t="s">
        <v>25</v>
      </c>
      <c r="K293" s="7" t="str">
        <f>Table2[[#This Row],[Typology (predominant)]]&amp;" - "&amp;IF(Table2[[#This Row],[Project Type]]="New 2L Highway with Climate Proofing","New 2L Highway",Table2[[#This Row],[Project Type]])</f>
        <v>Urban Public Transport - Metro</v>
      </c>
      <c r="L293" s="7" t="s">
        <v>56</v>
      </c>
      <c r="M293" s="8">
        <v>50.47</v>
      </c>
      <c r="N293" s="8">
        <v>27330</v>
      </c>
      <c r="O293" s="8">
        <v>4411.0823039573925</v>
      </c>
      <c r="P293" s="8">
        <v>7121.5376612584441</v>
      </c>
      <c r="Q293" s="14">
        <v>141.10437212717346</v>
      </c>
      <c r="R293" s="10">
        <f>DATE(Table2[[#This Row],[Year of Study/Estimate]],1,1)</f>
        <v>41275</v>
      </c>
      <c r="S293" s="7">
        <v>2013</v>
      </c>
      <c r="T293" s="7" t="s">
        <v>57</v>
      </c>
      <c r="U293" s="11" t="s">
        <v>58</v>
      </c>
      <c r="V293" s="11" t="s">
        <v>583</v>
      </c>
      <c r="W293" s="6" t="s">
        <v>60</v>
      </c>
    </row>
    <row r="294" spans="1:23" ht="13" x14ac:dyDescent="0.15">
      <c r="A294" s="6">
        <v>292</v>
      </c>
      <c r="B294" s="7" t="s">
        <v>277</v>
      </c>
      <c r="C294" s="7" t="s">
        <v>20</v>
      </c>
      <c r="D294" s="7" t="s">
        <v>423</v>
      </c>
      <c r="E294" s="7" t="s">
        <v>81</v>
      </c>
      <c r="F294" s="7" t="s">
        <v>14</v>
      </c>
      <c r="G294" s="7" t="s">
        <v>7</v>
      </c>
      <c r="H294" s="7" t="s">
        <v>584</v>
      </c>
      <c r="I294" s="7" t="s">
        <v>27</v>
      </c>
      <c r="J294" s="7" t="s">
        <v>25</v>
      </c>
      <c r="K294" s="7" t="str">
        <f>Table2[[#This Row],[Typology (predominant)]]&amp;" - "&amp;IF(Table2[[#This Row],[Project Type]]="New 2L Highway with Climate Proofing","New 2L Highway",Table2[[#This Row],[Project Type]])</f>
        <v>Urban Public Transport - Metro</v>
      </c>
      <c r="L294" s="7" t="s">
        <v>56</v>
      </c>
      <c r="M294" s="8">
        <v>9.93</v>
      </c>
      <c r="N294" s="8">
        <v>5337</v>
      </c>
      <c r="O294" s="8">
        <v>789.64246104873632</v>
      </c>
      <c r="P294" s="8">
        <v>1287.0654693996942</v>
      </c>
      <c r="Q294" s="14">
        <v>129.61384384689771</v>
      </c>
      <c r="R294" s="10">
        <f>DATE(Table2[[#This Row],[Year of Study/Estimate]],1,1)</f>
        <v>42736</v>
      </c>
      <c r="S294" s="7">
        <v>2017</v>
      </c>
      <c r="T294" s="7" t="s">
        <v>57</v>
      </c>
      <c r="U294" s="11" t="s">
        <v>58</v>
      </c>
      <c r="V294" s="11" t="s">
        <v>585</v>
      </c>
      <c r="W294" s="6" t="s">
        <v>60</v>
      </c>
    </row>
    <row r="295" spans="1:23" ht="13" x14ac:dyDescent="0.15">
      <c r="A295" s="6">
        <v>293</v>
      </c>
      <c r="B295" s="7" t="s">
        <v>277</v>
      </c>
      <c r="C295" s="7" t="s">
        <v>20</v>
      </c>
      <c r="D295" s="7" t="s">
        <v>357</v>
      </c>
      <c r="E295" s="7" t="s">
        <v>81</v>
      </c>
      <c r="F295" s="7" t="s">
        <v>14</v>
      </c>
      <c r="G295" s="7" t="s">
        <v>7</v>
      </c>
      <c r="H295" s="7" t="s">
        <v>586</v>
      </c>
      <c r="I295" s="7" t="s">
        <v>27</v>
      </c>
      <c r="J295" s="7" t="s">
        <v>25</v>
      </c>
      <c r="K295" s="7" t="str">
        <f>Table2[[#This Row],[Typology (predominant)]]&amp;" - "&amp;IF(Table2[[#This Row],[Project Type]]="New 2L Highway with Climate Proofing","New 2L Highway",Table2[[#This Row],[Project Type]])</f>
        <v>Urban Public Transport - Metro</v>
      </c>
      <c r="L295" s="7" t="s">
        <v>56</v>
      </c>
      <c r="M295" s="8">
        <v>24</v>
      </c>
      <c r="N295" s="8">
        <v>12911</v>
      </c>
      <c r="O295" s="8">
        <v>2083.844991818291</v>
      </c>
      <c r="P295" s="8">
        <v>3364.2946485366911</v>
      </c>
      <c r="Q295" s="14">
        <v>140.17894368902878</v>
      </c>
      <c r="R295" s="10">
        <f>DATE(Table2[[#This Row],[Year of Study/Estimate]],1,1)</f>
        <v>41275</v>
      </c>
      <c r="S295" s="7">
        <v>2013</v>
      </c>
      <c r="T295" s="7" t="s">
        <v>57</v>
      </c>
      <c r="U295" s="11" t="s">
        <v>58</v>
      </c>
      <c r="V295" s="11" t="s">
        <v>507</v>
      </c>
      <c r="W295" s="6" t="s">
        <v>60</v>
      </c>
    </row>
    <row r="296" spans="1:23" ht="13" x14ac:dyDescent="0.15">
      <c r="A296" s="6">
        <v>294</v>
      </c>
      <c r="B296" s="7" t="s">
        <v>277</v>
      </c>
      <c r="C296" s="7" t="s">
        <v>20</v>
      </c>
      <c r="D296" s="7" t="s">
        <v>432</v>
      </c>
      <c r="E296" s="7" t="s">
        <v>81</v>
      </c>
      <c r="F296" s="7" t="s">
        <v>14</v>
      </c>
      <c r="G296" s="7" t="s">
        <v>7</v>
      </c>
      <c r="H296" s="7" t="s">
        <v>587</v>
      </c>
      <c r="I296" s="7" t="s">
        <v>27</v>
      </c>
      <c r="J296" s="7" t="s">
        <v>25</v>
      </c>
      <c r="K296" s="7" t="str">
        <f>Table2[[#This Row],[Typology (predominant)]]&amp;" - "&amp;IF(Table2[[#This Row],[Project Type]]="New 2L Highway with Climate Proofing","New 2L Highway",Table2[[#This Row],[Project Type]])</f>
        <v>Urban Public Transport - Metro</v>
      </c>
      <c r="L296" s="7" t="s">
        <v>56</v>
      </c>
      <c r="M296" s="8">
        <v>69.599999999999994</v>
      </c>
      <c r="N296" s="8">
        <v>36256</v>
      </c>
      <c r="O296" s="8">
        <v>5456.5612122779203</v>
      </c>
      <c r="P296" s="8">
        <v>8836.2204742930444</v>
      </c>
      <c r="Q296" s="14">
        <v>126.95719072260123</v>
      </c>
      <c r="R296" s="10">
        <f>DATE(Table2[[#This Row],[Year of Study/Estimate]],1,1)</f>
        <v>42370</v>
      </c>
      <c r="S296" s="7">
        <v>2016</v>
      </c>
      <c r="T296" s="7" t="s">
        <v>57</v>
      </c>
      <c r="U296" s="11" t="s">
        <v>58</v>
      </c>
      <c r="V296" s="11" t="s">
        <v>434</v>
      </c>
      <c r="W296" s="6" t="s">
        <v>60</v>
      </c>
    </row>
    <row r="297" spans="1:23" ht="13" x14ac:dyDescent="0.15">
      <c r="A297" s="6">
        <v>295</v>
      </c>
      <c r="B297" s="7" t="s">
        <v>277</v>
      </c>
      <c r="C297" s="7" t="s">
        <v>20</v>
      </c>
      <c r="D297" s="7" t="s">
        <v>460</v>
      </c>
      <c r="E297" s="7" t="s">
        <v>81</v>
      </c>
      <c r="F297" s="7" t="s">
        <v>14</v>
      </c>
      <c r="G297" s="7" t="s">
        <v>7</v>
      </c>
      <c r="H297" s="7" t="s">
        <v>588</v>
      </c>
      <c r="I297" s="7" t="s">
        <v>27</v>
      </c>
      <c r="J297" s="7" t="s">
        <v>25</v>
      </c>
      <c r="K297" s="7" t="str">
        <f>Table2[[#This Row],[Typology (predominant)]]&amp;" - "&amp;IF(Table2[[#This Row],[Project Type]]="New 2L Highway with Climate Proofing","New 2L Highway",Table2[[#This Row],[Project Type]])</f>
        <v>Urban Public Transport - Metro</v>
      </c>
      <c r="L297" s="7" t="s">
        <v>56</v>
      </c>
      <c r="M297" s="8">
        <v>13.99</v>
      </c>
      <c r="N297" s="8">
        <v>7474</v>
      </c>
      <c r="O297" s="8">
        <v>1129.6929226783066</v>
      </c>
      <c r="P297" s="8">
        <v>1808.916641855923</v>
      </c>
      <c r="Q297" s="14">
        <v>129.30068919627755</v>
      </c>
      <c r="R297" s="10">
        <f>DATE(Table2[[#This Row],[Year of Study/Estimate]],1,1)</f>
        <v>43101</v>
      </c>
      <c r="S297" s="7">
        <v>2018</v>
      </c>
      <c r="T297" s="7" t="s">
        <v>57</v>
      </c>
      <c r="U297" s="11" t="s">
        <v>58</v>
      </c>
      <c r="V297" s="11" t="s">
        <v>462</v>
      </c>
      <c r="W297" s="6" t="s">
        <v>60</v>
      </c>
    </row>
    <row r="298" spans="1:23" ht="13" x14ac:dyDescent="0.15">
      <c r="A298" s="6">
        <v>296</v>
      </c>
      <c r="B298" s="7" t="s">
        <v>277</v>
      </c>
      <c r="C298" s="7" t="s">
        <v>20</v>
      </c>
      <c r="D298" s="7" t="s">
        <v>343</v>
      </c>
      <c r="E298" s="7" t="s">
        <v>81</v>
      </c>
      <c r="F298" s="7" t="s">
        <v>14</v>
      </c>
      <c r="G298" s="7" t="s">
        <v>7</v>
      </c>
      <c r="H298" s="7" t="s">
        <v>589</v>
      </c>
      <c r="I298" s="7" t="s">
        <v>27</v>
      </c>
      <c r="J298" s="7" t="s">
        <v>25</v>
      </c>
      <c r="K298" s="7" t="str">
        <f>Table2[[#This Row],[Typology (predominant)]]&amp;" - "&amp;IF(Table2[[#This Row],[Project Type]]="New 2L Highway with Climate Proofing","New 2L Highway",Table2[[#This Row],[Project Type]])</f>
        <v>Urban Public Transport - Metro</v>
      </c>
      <c r="L298" s="7" t="s">
        <v>56</v>
      </c>
      <c r="M298" s="8">
        <v>4.9000000000000004</v>
      </c>
      <c r="N298" s="8">
        <v>2597</v>
      </c>
      <c r="O298" s="8">
        <v>392.5357934433452</v>
      </c>
      <c r="P298" s="8">
        <v>628.54649704306019</v>
      </c>
      <c r="Q298" s="14">
        <v>128.27479531491022</v>
      </c>
      <c r="R298" s="10">
        <f>DATE(Table2[[#This Row],[Year of Study/Estimate]],1,1)</f>
        <v>43101</v>
      </c>
      <c r="S298" s="7">
        <v>2018</v>
      </c>
      <c r="T298" s="7" t="s">
        <v>75</v>
      </c>
      <c r="U298" s="11" t="s">
        <v>58</v>
      </c>
      <c r="V298" s="11" t="s">
        <v>366</v>
      </c>
      <c r="W298" s="6" t="s">
        <v>60</v>
      </c>
    </row>
    <row r="299" spans="1:23" ht="13" x14ac:dyDescent="0.15">
      <c r="A299" s="6">
        <v>297</v>
      </c>
      <c r="B299" s="7" t="s">
        <v>277</v>
      </c>
      <c r="C299" s="7" t="s">
        <v>20</v>
      </c>
      <c r="D299" s="7" t="s">
        <v>340</v>
      </c>
      <c r="E299" s="7" t="s">
        <v>81</v>
      </c>
      <c r="F299" s="7" t="s">
        <v>14</v>
      </c>
      <c r="G299" s="7" t="s">
        <v>7</v>
      </c>
      <c r="H299" s="7" t="s">
        <v>590</v>
      </c>
      <c r="I299" s="7" t="s">
        <v>27</v>
      </c>
      <c r="J299" s="7" t="s">
        <v>25</v>
      </c>
      <c r="K299" s="7" t="str">
        <f>Table2[[#This Row],[Typology (predominant)]]&amp;" - "&amp;IF(Table2[[#This Row],[Project Type]]="New 2L Highway with Climate Proofing","New 2L Highway",Table2[[#This Row],[Project Type]])</f>
        <v>Urban Public Transport - Metro</v>
      </c>
      <c r="L299" s="7" t="s">
        <v>56</v>
      </c>
      <c r="M299" s="8">
        <v>6.6</v>
      </c>
      <c r="N299" s="8">
        <v>3370</v>
      </c>
      <c r="O299" s="8">
        <v>541.14911755992216</v>
      </c>
      <c r="P299" s="8">
        <v>836.81658372585537</v>
      </c>
      <c r="Q299" s="14">
        <v>126.79039147361446</v>
      </c>
      <c r="R299" s="10">
        <f>DATE(Table2[[#This Row],[Year of Study/Estimate]],1,1)</f>
        <v>42005</v>
      </c>
      <c r="S299" s="7">
        <v>2015</v>
      </c>
      <c r="T299" s="7" t="s">
        <v>57</v>
      </c>
      <c r="U299" s="11" t="s">
        <v>58</v>
      </c>
      <c r="V299" s="11" t="s">
        <v>417</v>
      </c>
      <c r="W299" s="6" t="s">
        <v>60</v>
      </c>
    </row>
    <row r="300" spans="1:23" ht="13" x14ac:dyDescent="0.15">
      <c r="A300" s="6">
        <v>298</v>
      </c>
      <c r="B300" s="7" t="s">
        <v>277</v>
      </c>
      <c r="C300" s="7" t="s">
        <v>20</v>
      </c>
      <c r="D300" s="7" t="s">
        <v>460</v>
      </c>
      <c r="E300" s="7" t="s">
        <v>81</v>
      </c>
      <c r="F300" s="7" t="s">
        <v>14</v>
      </c>
      <c r="G300" s="7" t="s">
        <v>7</v>
      </c>
      <c r="H300" s="7" t="s">
        <v>591</v>
      </c>
      <c r="I300" s="7" t="s">
        <v>27</v>
      </c>
      <c r="J300" s="7" t="s">
        <v>25</v>
      </c>
      <c r="K300" s="7" t="str">
        <f>Table2[[#This Row],[Typology (predominant)]]&amp;" - "&amp;IF(Table2[[#This Row],[Project Type]]="New 2L Highway with Climate Proofing","New 2L Highway",Table2[[#This Row],[Project Type]])</f>
        <v>Urban Public Transport - Metro</v>
      </c>
      <c r="L300" s="7" t="s">
        <v>56</v>
      </c>
      <c r="M300" s="8">
        <v>10.77</v>
      </c>
      <c r="N300" s="8">
        <v>5613</v>
      </c>
      <c r="O300" s="8">
        <v>905.94237000046996</v>
      </c>
      <c r="P300" s="8">
        <v>1462.6121804845827</v>
      </c>
      <c r="Q300" s="14">
        <v>135.80428788157687</v>
      </c>
      <c r="R300" s="10">
        <f>DATE(Table2[[#This Row],[Year of Study/Estimate]],1,1)</f>
        <v>41275</v>
      </c>
      <c r="S300" s="7">
        <v>2013</v>
      </c>
      <c r="T300" s="7" t="s">
        <v>57</v>
      </c>
      <c r="U300" s="11" t="s">
        <v>58</v>
      </c>
      <c r="V300" s="11" t="s">
        <v>583</v>
      </c>
      <c r="W300" s="6" t="s">
        <v>60</v>
      </c>
    </row>
    <row r="301" spans="1:23" ht="13" x14ac:dyDescent="0.15">
      <c r="A301" s="6">
        <v>299</v>
      </c>
      <c r="B301" s="7" t="s">
        <v>277</v>
      </c>
      <c r="C301" s="7" t="s">
        <v>20</v>
      </c>
      <c r="D301" s="7" t="s">
        <v>460</v>
      </c>
      <c r="E301" s="7" t="s">
        <v>81</v>
      </c>
      <c r="F301" s="7" t="s">
        <v>14</v>
      </c>
      <c r="G301" s="7" t="s">
        <v>7</v>
      </c>
      <c r="H301" s="7" t="s">
        <v>592</v>
      </c>
      <c r="I301" s="7" t="s">
        <v>27</v>
      </c>
      <c r="J301" s="7" t="s">
        <v>25</v>
      </c>
      <c r="K301" s="7" t="str">
        <f>Table2[[#This Row],[Typology (predominant)]]&amp;" - "&amp;IF(Table2[[#This Row],[Project Type]]="New 2L Highway with Climate Proofing","New 2L Highway",Table2[[#This Row],[Project Type]])</f>
        <v>Urban Public Transport - Metro</v>
      </c>
      <c r="L301" s="7" t="s">
        <v>56</v>
      </c>
      <c r="M301" s="8">
        <v>28.23</v>
      </c>
      <c r="N301" s="8">
        <v>14712</v>
      </c>
      <c r="O301" s="8">
        <v>2374.5277298141659</v>
      </c>
      <c r="P301" s="8">
        <v>3833.5917333492216</v>
      </c>
      <c r="Q301" s="14">
        <v>135.79850277538864</v>
      </c>
      <c r="R301" s="10">
        <f>DATE(Table2[[#This Row],[Year of Study/Estimate]],1,1)</f>
        <v>41275</v>
      </c>
      <c r="S301" s="7">
        <v>2013</v>
      </c>
      <c r="T301" s="7" t="s">
        <v>57</v>
      </c>
      <c r="U301" s="11" t="s">
        <v>58</v>
      </c>
      <c r="V301" s="11" t="s">
        <v>583</v>
      </c>
      <c r="W301" s="6" t="s">
        <v>60</v>
      </c>
    </row>
    <row r="302" spans="1:23" ht="13" x14ac:dyDescent="0.15">
      <c r="A302" s="6">
        <v>300</v>
      </c>
      <c r="B302" s="7" t="s">
        <v>277</v>
      </c>
      <c r="C302" s="7" t="s">
        <v>20</v>
      </c>
      <c r="D302" s="7" t="s">
        <v>343</v>
      </c>
      <c r="E302" s="7" t="s">
        <v>81</v>
      </c>
      <c r="F302" s="7" t="s">
        <v>14</v>
      </c>
      <c r="G302" s="7" t="s">
        <v>7</v>
      </c>
      <c r="H302" s="7" t="s">
        <v>593</v>
      </c>
      <c r="I302" s="7" t="s">
        <v>27</v>
      </c>
      <c r="J302" s="7" t="s">
        <v>25</v>
      </c>
      <c r="K302" s="7" t="str">
        <f>Table2[[#This Row],[Typology (predominant)]]&amp;" - "&amp;IF(Table2[[#This Row],[Project Type]]="New 2L Highway with Climate Proofing","New 2L Highway",Table2[[#This Row],[Project Type]])</f>
        <v>Urban Public Transport - Metro</v>
      </c>
      <c r="L302" s="7" t="s">
        <v>56</v>
      </c>
      <c r="M302" s="8">
        <v>33.6</v>
      </c>
      <c r="N302" s="8">
        <v>17559</v>
      </c>
      <c r="O302" s="8">
        <v>2654.0377347214858</v>
      </c>
      <c r="P302" s="8">
        <v>4249.7681715745457</v>
      </c>
      <c r="Q302" s="14">
        <v>126.48119558257577</v>
      </c>
      <c r="R302" s="10">
        <f>DATE(Table2[[#This Row],[Year of Study/Estimate]],1,1)</f>
        <v>43101</v>
      </c>
      <c r="S302" s="7">
        <v>2018</v>
      </c>
      <c r="T302" s="7" t="s">
        <v>75</v>
      </c>
      <c r="U302" s="11" t="s">
        <v>58</v>
      </c>
      <c r="V302" s="11" t="s">
        <v>366</v>
      </c>
      <c r="W302" s="6" t="s">
        <v>60</v>
      </c>
    </row>
    <row r="303" spans="1:23" ht="13" x14ac:dyDescent="0.15">
      <c r="A303" s="6">
        <v>301</v>
      </c>
      <c r="B303" s="7" t="s">
        <v>277</v>
      </c>
      <c r="C303" s="7" t="s">
        <v>20</v>
      </c>
      <c r="D303" s="7" t="s">
        <v>343</v>
      </c>
      <c r="E303" s="7" t="s">
        <v>81</v>
      </c>
      <c r="F303" s="7" t="s">
        <v>14</v>
      </c>
      <c r="G303" s="7" t="s">
        <v>7</v>
      </c>
      <c r="H303" s="7" t="s">
        <v>594</v>
      </c>
      <c r="I303" s="7" t="s">
        <v>27</v>
      </c>
      <c r="J303" s="7" t="s">
        <v>25</v>
      </c>
      <c r="K303" s="7" t="str">
        <f>Table2[[#This Row],[Typology (predominant)]]&amp;" - "&amp;IF(Table2[[#This Row],[Project Type]]="New 2L Highway with Climate Proofing","New 2L Highway",Table2[[#This Row],[Project Type]])</f>
        <v>Urban Public Transport - Metro</v>
      </c>
      <c r="L303" s="7" t="s">
        <v>56</v>
      </c>
      <c r="M303" s="8">
        <v>15</v>
      </c>
      <c r="N303" s="8">
        <v>7597</v>
      </c>
      <c r="O303" s="8">
        <v>1219.913900920691</v>
      </c>
      <c r="P303" s="8">
        <v>1886.4378595149328</v>
      </c>
      <c r="Q303" s="14">
        <v>125.76252396766219</v>
      </c>
      <c r="R303" s="10">
        <f>DATE(Table2[[#This Row],[Year of Study/Estimate]],1,1)</f>
        <v>42005</v>
      </c>
      <c r="S303" s="7">
        <v>2015</v>
      </c>
      <c r="T303" s="7" t="s">
        <v>75</v>
      </c>
      <c r="U303" s="11" t="s">
        <v>58</v>
      </c>
      <c r="V303" s="11" t="s">
        <v>429</v>
      </c>
      <c r="W303" s="6" t="s">
        <v>60</v>
      </c>
    </row>
    <row r="304" spans="1:23" ht="13" x14ac:dyDescent="0.15">
      <c r="A304" s="6">
        <v>302</v>
      </c>
      <c r="B304" s="7" t="s">
        <v>277</v>
      </c>
      <c r="C304" s="7" t="s">
        <v>20</v>
      </c>
      <c r="D304" s="7" t="s">
        <v>479</v>
      </c>
      <c r="E304" s="7" t="s">
        <v>81</v>
      </c>
      <c r="F304" s="7" t="s">
        <v>14</v>
      </c>
      <c r="G304" s="7" t="s">
        <v>7</v>
      </c>
      <c r="H304" s="7" t="s">
        <v>595</v>
      </c>
      <c r="I304" s="7" t="s">
        <v>27</v>
      </c>
      <c r="J304" s="7" t="s">
        <v>25</v>
      </c>
      <c r="K304" s="7" t="str">
        <f>Table2[[#This Row],[Typology (predominant)]]&amp;" - "&amp;IF(Table2[[#This Row],[Project Type]]="New 2L Highway with Climate Proofing","New 2L Highway",Table2[[#This Row],[Project Type]])</f>
        <v>Urban Public Transport - Metro</v>
      </c>
      <c r="L304" s="7" t="s">
        <v>56</v>
      </c>
      <c r="M304" s="8">
        <v>34.6</v>
      </c>
      <c r="N304" s="8">
        <v>17660</v>
      </c>
      <c r="O304" s="8">
        <v>2556.3138091780256</v>
      </c>
      <c r="P304" s="8">
        <v>4229.0603471383583</v>
      </c>
      <c r="Q304" s="14">
        <v>122.22717766295833</v>
      </c>
      <c r="R304" s="10">
        <f>DATE(Table2[[#This Row],[Year of Study/Estimate]],1,1)</f>
        <v>43466</v>
      </c>
      <c r="S304" s="7">
        <v>2019</v>
      </c>
      <c r="T304" s="7" t="s">
        <v>75</v>
      </c>
      <c r="U304" s="11" t="s">
        <v>58</v>
      </c>
      <c r="V304" s="11" t="s">
        <v>481</v>
      </c>
      <c r="W304" s="6" t="s">
        <v>60</v>
      </c>
    </row>
    <row r="305" spans="1:23" ht="13" x14ac:dyDescent="0.15">
      <c r="A305" s="6">
        <v>303</v>
      </c>
      <c r="B305" s="7" t="s">
        <v>277</v>
      </c>
      <c r="C305" s="7" t="s">
        <v>20</v>
      </c>
      <c r="D305" s="7" t="s">
        <v>460</v>
      </c>
      <c r="E305" s="7" t="s">
        <v>81</v>
      </c>
      <c r="F305" s="7" t="s">
        <v>14</v>
      </c>
      <c r="G305" s="7" t="s">
        <v>7</v>
      </c>
      <c r="H305" s="7" t="s">
        <v>596</v>
      </c>
      <c r="I305" s="7" t="s">
        <v>27</v>
      </c>
      <c r="J305" s="7" t="s">
        <v>25</v>
      </c>
      <c r="K305" s="7" t="str">
        <f>Table2[[#This Row],[Typology (predominant)]]&amp;" - "&amp;IF(Table2[[#This Row],[Project Type]]="New 2L Highway with Climate Proofing","New 2L Highway",Table2[[#This Row],[Project Type]])</f>
        <v>Urban Public Transport - Metro</v>
      </c>
      <c r="L305" s="7" t="s">
        <v>56</v>
      </c>
      <c r="M305" s="8">
        <v>15.77</v>
      </c>
      <c r="N305" s="8">
        <v>8805</v>
      </c>
      <c r="O305" s="8">
        <v>1421.1335413957131</v>
      </c>
      <c r="P305" s="8">
        <v>2294.3702563988509</v>
      </c>
      <c r="Q305" s="14">
        <v>145.48955335439766</v>
      </c>
      <c r="R305" s="10">
        <f>DATE(Table2[[#This Row],[Year of Study/Estimate]],1,1)</f>
        <v>41275</v>
      </c>
      <c r="S305" s="7">
        <v>2013</v>
      </c>
      <c r="T305" s="7" t="s">
        <v>57</v>
      </c>
      <c r="U305" s="11" t="s">
        <v>58</v>
      </c>
      <c r="V305" s="11" t="s">
        <v>462</v>
      </c>
      <c r="W305" s="6" t="s">
        <v>60</v>
      </c>
    </row>
    <row r="306" spans="1:23" ht="13" x14ac:dyDescent="0.15">
      <c r="A306" s="6">
        <v>304</v>
      </c>
      <c r="B306" s="7" t="s">
        <v>277</v>
      </c>
      <c r="C306" s="7" t="s">
        <v>20</v>
      </c>
      <c r="D306" s="7" t="s">
        <v>402</v>
      </c>
      <c r="E306" s="7" t="s">
        <v>81</v>
      </c>
      <c r="F306" s="7" t="s">
        <v>14</v>
      </c>
      <c r="G306" s="7" t="s">
        <v>7</v>
      </c>
      <c r="H306" s="7" t="s">
        <v>597</v>
      </c>
      <c r="I306" s="7" t="s">
        <v>27</v>
      </c>
      <c r="J306" s="7" t="s">
        <v>25</v>
      </c>
      <c r="K306" s="7" t="str">
        <f>Table2[[#This Row],[Typology (predominant)]]&amp;" - "&amp;IF(Table2[[#This Row],[Project Type]]="New 2L Highway with Climate Proofing","New 2L Highway",Table2[[#This Row],[Project Type]])</f>
        <v>Urban Public Transport - Metro</v>
      </c>
      <c r="L306" s="7" t="s">
        <v>56</v>
      </c>
      <c r="M306" s="8">
        <v>4.0999999999999996</v>
      </c>
      <c r="N306" s="8">
        <v>2040</v>
      </c>
      <c r="O306" s="8">
        <v>327.57988125289057</v>
      </c>
      <c r="P306" s="8">
        <v>506.55959370941991</v>
      </c>
      <c r="Q306" s="14">
        <v>123.5511204169317</v>
      </c>
      <c r="R306" s="10">
        <f>DATE(Table2[[#This Row],[Year of Study/Estimate]],1,1)</f>
        <v>42005</v>
      </c>
      <c r="S306" s="7">
        <v>2015</v>
      </c>
      <c r="T306" s="7" t="s">
        <v>57</v>
      </c>
      <c r="U306" s="11" t="s">
        <v>58</v>
      </c>
      <c r="V306" s="11" t="s">
        <v>404</v>
      </c>
      <c r="W306" s="6" t="s">
        <v>60</v>
      </c>
    </row>
    <row r="307" spans="1:23" ht="13" x14ac:dyDescent="0.15">
      <c r="A307" s="6">
        <v>305</v>
      </c>
      <c r="B307" s="7" t="s">
        <v>277</v>
      </c>
      <c r="C307" s="7" t="s">
        <v>20</v>
      </c>
      <c r="D307" s="7" t="s">
        <v>423</v>
      </c>
      <c r="E307" s="7" t="s">
        <v>81</v>
      </c>
      <c r="F307" s="7" t="s">
        <v>14</v>
      </c>
      <c r="G307" s="7" t="s">
        <v>7</v>
      </c>
      <c r="H307" s="7" t="s">
        <v>598</v>
      </c>
      <c r="I307" s="7" t="s">
        <v>27</v>
      </c>
      <c r="J307" s="7" t="s">
        <v>25</v>
      </c>
      <c r="K307" s="7" t="str">
        <f>Table2[[#This Row],[Typology (predominant)]]&amp;" - "&amp;IF(Table2[[#This Row],[Project Type]]="New 2L Highway with Climate Proofing","New 2L Highway",Table2[[#This Row],[Project Type]])</f>
        <v>Urban Public Transport - Metro</v>
      </c>
      <c r="L307" s="7" t="s">
        <v>56</v>
      </c>
      <c r="M307" s="8">
        <v>12.15</v>
      </c>
      <c r="N307" s="8">
        <v>6140</v>
      </c>
      <c r="O307" s="8">
        <v>908.45132299779675</v>
      </c>
      <c r="P307" s="8">
        <v>1480.7161293074992</v>
      </c>
      <c r="Q307" s="14">
        <v>121.86964027222216</v>
      </c>
      <c r="R307" s="10">
        <f>DATE(Table2[[#This Row],[Year of Study/Estimate]],1,1)</f>
        <v>42736</v>
      </c>
      <c r="S307" s="7">
        <v>2017</v>
      </c>
      <c r="T307" s="7" t="s">
        <v>57</v>
      </c>
      <c r="U307" s="11" t="s">
        <v>58</v>
      </c>
      <c r="V307" s="11" t="s">
        <v>425</v>
      </c>
      <c r="W307" s="6" t="s">
        <v>60</v>
      </c>
    </row>
    <row r="308" spans="1:23" ht="13" x14ac:dyDescent="0.15">
      <c r="A308" s="6">
        <v>306</v>
      </c>
      <c r="B308" s="7" t="s">
        <v>277</v>
      </c>
      <c r="C308" s="7" t="s">
        <v>20</v>
      </c>
      <c r="D308" s="7" t="s">
        <v>466</v>
      </c>
      <c r="E308" s="7" t="s">
        <v>81</v>
      </c>
      <c r="F308" s="7" t="s">
        <v>14</v>
      </c>
      <c r="G308" s="7" t="s">
        <v>7</v>
      </c>
      <c r="H308" s="7" t="s">
        <v>599</v>
      </c>
      <c r="I308" s="7" t="s">
        <v>27</v>
      </c>
      <c r="J308" s="7" t="s">
        <v>25</v>
      </c>
      <c r="K308" s="7" t="str">
        <f>Table2[[#This Row],[Typology (predominant)]]&amp;" - "&amp;IF(Table2[[#This Row],[Project Type]]="New 2L Highway with Climate Proofing","New 2L Highway",Table2[[#This Row],[Project Type]])</f>
        <v>Urban Public Transport - Metro</v>
      </c>
      <c r="L308" s="7" t="s">
        <v>56</v>
      </c>
      <c r="M308" s="8">
        <v>4</v>
      </c>
      <c r="N308" s="8">
        <v>2013</v>
      </c>
      <c r="O308" s="8">
        <v>304.26436357391373</v>
      </c>
      <c r="P308" s="8">
        <v>487.20219428097045</v>
      </c>
      <c r="Q308" s="14">
        <v>121.80054857024261</v>
      </c>
      <c r="R308" s="10">
        <f>DATE(Table2[[#This Row],[Year of Study/Estimate]],1,1)</f>
        <v>43101</v>
      </c>
      <c r="S308" s="7">
        <v>2018</v>
      </c>
      <c r="T308" s="7" t="s">
        <v>75</v>
      </c>
      <c r="U308" s="11" t="s">
        <v>58</v>
      </c>
      <c r="V308" s="11" t="s">
        <v>468</v>
      </c>
      <c r="W308" s="6" t="s">
        <v>60</v>
      </c>
    </row>
    <row r="309" spans="1:23" ht="13" x14ac:dyDescent="0.15">
      <c r="A309" s="6">
        <v>307</v>
      </c>
      <c r="B309" s="7" t="s">
        <v>277</v>
      </c>
      <c r="C309" s="7" t="s">
        <v>20</v>
      </c>
      <c r="D309" s="7" t="s">
        <v>357</v>
      </c>
      <c r="E309" s="7" t="s">
        <v>81</v>
      </c>
      <c r="F309" s="7" t="s">
        <v>14</v>
      </c>
      <c r="G309" s="7" t="s">
        <v>7</v>
      </c>
      <c r="H309" s="7" t="s">
        <v>600</v>
      </c>
      <c r="I309" s="7" t="s">
        <v>27</v>
      </c>
      <c r="J309" s="7" t="s">
        <v>25</v>
      </c>
      <c r="K309" s="7" t="str">
        <f>Table2[[#This Row],[Typology (predominant)]]&amp;" - "&amp;IF(Table2[[#This Row],[Project Type]]="New 2L Highway with Climate Proofing","New 2L Highway",Table2[[#This Row],[Project Type]])</f>
        <v>Urban Public Transport - Metro</v>
      </c>
      <c r="L309" s="7" t="s">
        <v>56</v>
      </c>
      <c r="M309" s="8">
        <v>43.5</v>
      </c>
      <c r="N309" s="8">
        <v>21564</v>
      </c>
      <c r="O309" s="8">
        <v>3480.4456202904212</v>
      </c>
      <c r="P309" s="8">
        <v>5619.0573775110533</v>
      </c>
      <c r="Q309" s="14">
        <v>129.17373281634605</v>
      </c>
      <c r="R309" s="10">
        <f>DATE(Table2[[#This Row],[Year of Study/Estimate]],1,1)</f>
        <v>41275</v>
      </c>
      <c r="S309" s="7">
        <v>2013</v>
      </c>
      <c r="T309" s="7" t="s">
        <v>57</v>
      </c>
      <c r="U309" s="11" t="s">
        <v>58</v>
      </c>
      <c r="V309" s="11" t="s">
        <v>507</v>
      </c>
      <c r="W309" s="6" t="s">
        <v>60</v>
      </c>
    </row>
    <row r="310" spans="1:23" ht="13" x14ac:dyDescent="0.15">
      <c r="A310" s="6">
        <v>308</v>
      </c>
      <c r="B310" s="7" t="s">
        <v>277</v>
      </c>
      <c r="C310" s="7" t="s">
        <v>20</v>
      </c>
      <c r="D310" s="7" t="s">
        <v>343</v>
      </c>
      <c r="E310" s="7" t="s">
        <v>81</v>
      </c>
      <c r="F310" s="7" t="s">
        <v>14</v>
      </c>
      <c r="G310" s="7" t="s">
        <v>7</v>
      </c>
      <c r="H310" s="7" t="s">
        <v>601</v>
      </c>
      <c r="I310" s="7" t="s">
        <v>27</v>
      </c>
      <c r="J310" s="7" t="s">
        <v>25</v>
      </c>
      <c r="K310" s="7" t="str">
        <f>Table2[[#This Row],[Typology (predominant)]]&amp;" - "&amp;IF(Table2[[#This Row],[Project Type]]="New 2L Highway with Climate Proofing","New 2L Highway",Table2[[#This Row],[Project Type]])</f>
        <v>Urban Public Transport - Metro</v>
      </c>
      <c r="L310" s="7" t="s">
        <v>56</v>
      </c>
      <c r="M310" s="8">
        <v>33.700000000000003</v>
      </c>
      <c r="N310" s="8">
        <v>16107</v>
      </c>
      <c r="O310" s="8">
        <v>2586.4358565393668</v>
      </c>
      <c r="P310" s="8">
        <v>3999.5859685674641</v>
      </c>
      <c r="Q310" s="14">
        <v>118.6820762186191</v>
      </c>
      <c r="R310" s="10">
        <f>DATE(Table2[[#This Row],[Year of Study/Estimate]],1,1)</f>
        <v>42005</v>
      </c>
      <c r="S310" s="7">
        <v>2015</v>
      </c>
      <c r="T310" s="7" t="s">
        <v>75</v>
      </c>
      <c r="U310" s="11" t="s">
        <v>58</v>
      </c>
      <c r="V310" s="11" t="s">
        <v>429</v>
      </c>
      <c r="W310" s="6" t="s">
        <v>60</v>
      </c>
    </row>
    <row r="311" spans="1:23" ht="13" x14ac:dyDescent="0.15">
      <c r="A311" s="6">
        <v>309</v>
      </c>
      <c r="B311" s="7" t="s">
        <v>277</v>
      </c>
      <c r="C311" s="7" t="s">
        <v>20</v>
      </c>
      <c r="D311" s="7" t="s">
        <v>423</v>
      </c>
      <c r="E311" s="7" t="s">
        <v>81</v>
      </c>
      <c r="F311" s="7" t="s">
        <v>14</v>
      </c>
      <c r="G311" s="7" t="s">
        <v>7</v>
      </c>
      <c r="H311" s="7" t="s">
        <v>602</v>
      </c>
      <c r="I311" s="7" t="s">
        <v>27</v>
      </c>
      <c r="J311" s="7" t="s">
        <v>25</v>
      </c>
      <c r="K311" s="7" t="str">
        <f>Table2[[#This Row],[Typology (predominant)]]&amp;" - "&amp;IF(Table2[[#This Row],[Project Type]]="New 2L Highway with Climate Proofing","New 2L Highway",Table2[[#This Row],[Project Type]])</f>
        <v>Urban Public Transport - Metro</v>
      </c>
      <c r="L311" s="7" t="s">
        <v>56</v>
      </c>
      <c r="M311" s="8">
        <v>14.26</v>
      </c>
      <c r="N311" s="8">
        <v>6831</v>
      </c>
      <c r="O311" s="8">
        <v>1010.6890858954315</v>
      </c>
      <c r="P311" s="8">
        <v>1647.3569835992714</v>
      </c>
      <c r="Q311" s="14">
        <v>115.52293012617612</v>
      </c>
      <c r="R311" s="10">
        <f>DATE(Table2[[#This Row],[Year of Study/Estimate]],1,1)</f>
        <v>42736</v>
      </c>
      <c r="S311" s="7">
        <v>2017</v>
      </c>
      <c r="T311" s="7" t="s">
        <v>57</v>
      </c>
      <c r="U311" s="11" t="s">
        <v>58</v>
      </c>
      <c r="V311" s="11" t="s">
        <v>425</v>
      </c>
      <c r="W311" s="6" t="s">
        <v>60</v>
      </c>
    </row>
    <row r="312" spans="1:23" ht="13" x14ac:dyDescent="0.15">
      <c r="A312" s="6">
        <v>310</v>
      </c>
      <c r="B312" s="7" t="s">
        <v>277</v>
      </c>
      <c r="C312" s="7" t="s">
        <v>20</v>
      </c>
      <c r="D312" s="7" t="s">
        <v>283</v>
      </c>
      <c r="E312" s="7" t="s">
        <v>81</v>
      </c>
      <c r="F312" s="7" t="s">
        <v>14</v>
      </c>
      <c r="G312" s="7" t="s">
        <v>7</v>
      </c>
      <c r="H312" s="7" t="s">
        <v>603</v>
      </c>
      <c r="I312" s="7" t="s">
        <v>27</v>
      </c>
      <c r="J312" s="7" t="s">
        <v>25</v>
      </c>
      <c r="K312" s="7" t="str">
        <f>Table2[[#This Row],[Typology (predominant)]]&amp;" - "&amp;IF(Table2[[#This Row],[Project Type]]="New 2L Highway with Climate Proofing","New 2L Highway",Table2[[#This Row],[Project Type]])</f>
        <v>Urban Public Transport - Metro</v>
      </c>
      <c r="L312" s="7" t="s">
        <v>56</v>
      </c>
      <c r="M312" s="8">
        <v>9.15</v>
      </c>
      <c r="N312" s="8">
        <v>4371</v>
      </c>
      <c r="O312" s="8">
        <v>692.45398173875935</v>
      </c>
      <c r="P312" s="8">
        <v>1192.4757075382092</v>
      </c>
      <c r="Q312" s="14">
        <v>130.3252139386021</v>
      </c>
      <c r="R312" s="10">
        <f>DATE(Table2[[#This Row],[Year of Study/Estimate]],1,1)</f>
        <v>40909</v>
      </c>
      <c r="S312" s="7">
        <v>2012</v>
      </c>
      <c r="T312" s="7" t="s">
        <v>57</v>
      </c>
      <c r="U312" s="11" t="s">
        <v>58</v>
      </c>
      <c r="V312" s="11" t="s">
        <v>313</v>
      </c>
      <c r="W312" s="6" t="s">
        <v>60</v>
      </c>
    </row>
    <row r="313" spans="1:23" ht="13" x14ac:dyDescent="0.15">
      <c r="A313" s="6">
        <v>311</v>
      </c>
      <c r="B313" s="7" t="s">
        <v>277</v>
      </c>
      <c r="C313" s="7" t="s">
        <v>20</v>
      </c>
      <c r="D313" s="7" t="s">
        <v>343</v>
      </c>
      <c r="E313" s="7" t="s">
        <v>81</v>
      </c>
      <c r="F313" s="7" t="s">
        <v>14</v>
      </c>
      <c r="G313" s="7" t="s">
        <v>7</v>
      </c>
      <c r="H313" s="7" t="s">
        <v>604</v>
      </c>
      <c r="I313" s="7" t="s">
        <v>27</v>
      </c>
      <c r="J313" s="7" t="s">
        <v>25</v>
      </c>
      <c r="K313" s="7" t="str">
        <f>Table2[[#This Row],[Typology (predominant)]]&amp;" - "&amp;IF(Table2[[#This Row],[Project Type]]="New 2L Highway with Climate Proofing","New 2L Highway",Table2[[#This Row],[Project Type]])</f>
        <v>Urban Public Transport - Metro</v>
      </c>
      <c r="L313" s="7" t="s">
        <v>56</v>
      </c>
      <c r="M313" s="8">
        <v>32.299999999999997</v>
      </c>
      <c r="N313" s="8">
        <v>15420</v>
      </c>
      <c r="O313" s="8">
        <v>2330.7285078538248</v>
      </c>
      <c r="P313" s="8">
        <v>3732.0704599168225</v>
      </c>
      <c r="Q313" s="14">
        <v>115.54397708720813</v>
      </c>
      <c r="R313" s="10">
        <f>DATE(Table2[[#This Row],[Year of Study/Estimate]],1,1)</f>
        <v>43101</v>
      </c>
      <c r="S313" s="7">
        <v>2018</v>
      </c>
      <c r="T313" s="7" t="s">
        <v>75</v>
      </c>
      <c r="U313" s="11" t="s">
        <v>58</v>
      </c>
      <c r="V313" s="11" t="s">
        <v>366</v>
      </c>
      <c r="W313" s="6" t="s">
        <v>60</v>
      </c>
    </row>
    <row r="314" spans="1:23" ht="13" x14ac:dyDescent="0.15">
      <c r="A314" s="6">
        <v>312</v>
      </c>
      <c r="B314" s="7" t="s">
        <v>277</v>
      </c>
      <c r="C314" s="7" t="s">
        <v>20</v>
      </c>
      <c r="D314" s="7" t="s">
        <v>402</v>
      </c>
      <c r="E314" s="7" t="s">
        <v>81</v>
      </c>
      <c r="F314" s="7" t="s">
        <v>14</v>
      </c>
      <c r="G314" s="7" t="s">
        <v>7</v>
      </c>
      <c r="H314" s="7" t="s">
        <v>605</v>
      </c>
      <c r="I314" s="7" t="s">
        <v>27</v>
      </c>
      <c r="J314" s="7" t="s">
        <v>25</v>
      </c>
      <c r="K314" s="7" t="str">
        <f>Table2[[#This Row],[Typology (predominant)]]&amp;" - "&amp;IF(Table2[[#This Row],[Project Type]]="New 2L Highway with Climate Proofing","New 2L Highway",Table2[[#This Row],[Project Type]])</f>
        <v>Urban Public Transport - Metro</v>
      </c>
      <c r="L314" s="7" t="s">
        <v>56</v>
      </c>
      <c r="M314" s="8">
        <v>8.5</v>
      </c>
      <c r="N314" s="8">
        <v>3930</v>
      </c>
      <c r="O314" s="8">
        <v>631.07300653130392</v>
      </c>
      <c r="P314" s="8">
        <v>975.87215846961772</v>
      </c>
      <c r="Q314" s="14">
        <v>114.80848923171973</v>
      </c>
      <c r="R314" s="10">
        <f>DATE(Table2[[#This Row],[Year of Study/Estimate]],1,1)</f>
        <v>42005</v>
      </c>
      <c r="S314" s="7">
        <v>2015</v>
      </c>
      <c r="T314" s="7" t="s">
        <v>57</v>
      </c>
      <c r="U314" s="11" t="s">
        <v>58</v>
      </c>
      <c r="V314" s="11" t="s">
        <v>404</v>
      </c>
      <c r="W314" s="6" t="s">
        <v>60</v>
      </c>
    </row>
    <row r="315" spans="1:23" ht="13" x14ac:dyDescent="0.15">
      <c r="A315" s="6">
        <v>313</v>
      </c>
      <c r="B315" s="7" t="s">
        <v>277</v>
      </c>
      <c r="C315" s="7" t="s">
        <v>20</v>
      </c>
      <c r="D315" s="7" t="s">
        <v>278</v>
      </c>
      <c r="E315" s="7" t="s">
        <v>81</v>
      </c>
      <c r="F315" s="7" t="s">
        <v>14</v>
      </c>
      <c r="G315" s="7" t="s">
        <v>7</v>
      </c>
      <c r="H315" s="7" t="s">
        <v>606</v>
      </c>
      <c r="I315" s="7" t="s">
        <v>27</v>
      </c>
      <c r="J315" s="7" t="s">
        <v>25</v>
      </c>
      <c r="K315" s="7" t="str">
        <f>Table2[[#This Row],[Typology (predominant)]]&amp;" - "&amp;IF(Table2[[#This Row],[Project Type]]="New 2L Highway with Climate Proofing","New 2L Highway",Table2[[#This Row],[Project Type]])</f>
        <v>Urban Public Transport - Metro</v>
      </c>
      <c r="L315" s="7" t="s">
        <v>56</v>
      </c>
      <c r="M315" s="8">
        <v>41.4</v>
      </c>
      <c r="N315" s="8">
        <v>18100</v>
      </c>
      <c r="O315" s="8">
        <v>2673.4535840816297</v>
      </c>
      <c r="P315" s="8">
        <v>5008.9257309276654</v>
      </c>
      <c r="Q315" s="14">
        <v>120.98854422530593</v>
      </c>
      <c r="R315" s="10">
        <f>DATE(Table2[[#This Row],[Year of Study/Estimate]],1,1)</f>
        <v>40179</v>
      </c>
      <c r="S315" s="7">
        <v>2010</v>
      </c>
      <c r="T315" s="7" t="s">
        <v>57</v>
      </c>
      <c r="U315" s="11" t="s">
        <v>58</v>
      </c>
      <c r="V315" s="11" t="s">
        <v>607</v>
      </c>
      <c r="W315" s="6" t="s">
        <v>60</v>
      </c>
    </row>
    <row r="316" spans="1:23" ht="13" x14ac:dyDescent="0.15">
      <c r="A316" s="6">
        <v>314</v>
      </c>
      <c r="B316" s="7" t="s">
        <v>277</v>
      </c>
      <c r="C316" s="7" t="s">
        <v>20</v>
      </c>
      <c r="D316" s="7" t="s">
        <v>283</v>
      </c>
      <c r="E316" s="7" t="s">
        <v>81</v>
      </c>
      <c r="F316" s="7" t="s">
        <v>14</v>
      </c>
      <c r="G316" s="7" t="s">
        <v>7</v>
      </c>
      <c r="H316" s="7" t="s">
        <v>608</v>
      </c>
      <c r="I316" s="7" t="s">
        <v>27</v>
      </c>
      <c r="J316" s="7" t="s">
        <v>25</v>
      </c>
      <c r="K316" s="7" t="str">
        <f>Table2[[#This Row],[Typology (predominant)]]&amp;" - "&amp;IF(Table2[[#This Row],[Project Type]]="New 2L Highway with Climate Proofing","New 2L Highway",Table2[[#This Row],[Project Type]])</f>
        <v>Urban Public Transport - Metro</v>
      </c>
      <c r="L316" s="7" t="s">
        <v>56</v>
      </c>
      <c r="M316" s="8">
        <v>33.090000000000003</v>
      </c>
      <c r="N316" s="8">
        <v>12000</v>
      </c>
      <c r="O316" s="8">
        <v>1449.8080967553597</v>
      </c>
      <c r="P316" s="8">
        <v>3383.8057193389113</v>
      </c>
      <c r="Q316" s="14">
        <v>102.26067450404688</v>
      </c>
      <c r="R316" s="10">
        <f>DATE(Table2[[#This Row],[Year of Study/Estimate]],1,1)</f>
        <v>37257</v>
      </c>
      <c r="S316" s="7">
        <v>2002</v>
      </c>
      <c r="T316" s="7" t="s">
        <v>57</v>
      </c>
      <c r="U316" s="11" t="s">
        <v>58</v>
      </c>
      <c r="V316" s="11" t="s">
        <v>609</v>
      </c>
      <c r="W316" s="6" t="s">
        <v>60</v>
      </c>
    </row>
    <row r="317" spans="1:23" ht="13" x14ac:dyDescent="0.15">
      <c r="A317" s="6">
        <v>315</v>
      </c>
      <c r="B317" s="7" t="s">
        <v>277</v>
      </c>
      <c r="C317" s="7" t="s">
        <v>20</v>
      </c>
      <c r="D317" s="7" t="s">
        <v>343</v>
      </c>
      <c r="E317" s="7" t="s">
        <v>81</v>
      </c>
      <c r="F317" s="7" t="s">
        <v>14</v>
      </c>
      <c r="G317" s="7" t="s">
        <v>7</v>
      </c>
      <c r="H317" s="7" t="s">
        <v>610</v>
      </c>
      <c r="I317" s="7" t="s">
        <v>27</v>
      </c>
      <c r="J317" s="7" t="s">
        <v>25</v>
      </c>
      <c r="K317" s="7" t="str">
        <f>Table2[[#This Row],[Typology (predominant)]]&amp;" - "&amp;IF(Table2[[#This Row],[Project Type]]="New 2L Highway with Climate Proofing","New 2L Highway",Table2[[#This Row],[Project Type]])</f>
        <v>Urban Public Transport - Metro</v>
      </c>
      <c r="L317" s="7" t="s">
        <v>56</v>
      </c>
      <c r="M317" s="8">
        <v>3.97</v>
      </c>
      <c r="N317" s="8">
        <v>1740</v>
      </c>
      <c r="O317" s="8">
        <v>279.40636930393606</v>
      </c>
      <c r="P317" s="8">
        <v>432.0655358109758</v>
      </c>
      <c r="Q317" s="14">
        <v>108.83262866775209</v>
      </c>
      <c r="R317" s="10">
        <f>DATE(Table2[[#This Row],[Year of Study/Estimate]],1,1)</f>
        <v>42005</v>
      </c>
      <c r="S317" s="7">
        <v>2015</v>
      </c>
      <c r="T317" s="7" t="s">
        <v>57</v>
      </c>
      <c r="U317" s="11" t="s">
        <v>58</v>
      </c>
      <c r="V317" s="11" t="s">
        <v>611</v>
      </c>
      <c r="W317" s="6" t="s">
        <v>60</v>
      </c>
    </row>
    <row r="318" spans="1:23" ht="13" x14ac:dyDescent="0.15">
      <c r="A318" s="6">
        <v>316</v>
      </c>
      <c r="B318" s="7" t="s">
        <v>277</v>
      </c>
      <c r="C318" s="7" t="s">
        <v>20</v>
      </c>
      <c r="D318" s="7" t="s">
        <v>466</v>
      </c>
      <c r="E318" s="7" t="s">
        <v>81</v>
      </c>
      <c r="F318" s="7" t="s">
        <v>14</v>
      </c>
      <c r="G318" s="7" t="s">
        <v>7</v>
      </c>
      <c r="H318" s="7" t="s">
        <v>612</v>
      </c>
      <c r="I318" s="7" t="s">
        <v>27</v>
      </c>
      <c r="J318" s="7" t="s">
        <v>25</v>
      </c>
      <c r="K318" s="7" t="str">
        <f>Table2[[#This Row],[Typology (predominant)]]&amp;" - "&amp;IF(Table2[[#This Row],[Project Type]]="New 2L Highway with Climate Proofing","New 2L Highway",Table2[[#This Row],[Project Type]])</f>
        <v>Urban Public Transport - Metro</v>
      </c>
      <c r="L318" s="7" t="s">
        <v>56</v>
      </c>
      <c r="M318" s="8">
        <v>28.2</v>
      </c>
      <c r="N318" s="8">
        <v>12640</v>
      </c>
      <c r="O318" s="8">
        <v>1910.532317721942</v>
      </c>
      <c r="P318" s="8">
        <v>3059.2328543027652</v>
      </c>
      <c r="Q318" s="14">
        <v>108.48343454974345</v>
      </c>
      <c r="R318" s="10">
        <f>DATE(Table2[[#This Row],[Year of Study/Estimate]],1,1)</f>
        <v>43101</v>
      </c>
      <c r="S318" s="7">
        <v>2018</v>
      </c>
      <c r="T318" s="7" t="s">
        <v>57</v>
      </c>
      <c r="U318" s="11" t="s">
        <v>58</v>
      </c>
      <c r="V318" s="11" t="s">
        <v>468</v>
      </c>
      <c r="W318" s="6" t="s">
        <v>60</v>
      </c>
    </row>
    <row r="319" spans="1:23" ht="13" x14ac:dyDescent="0.15">
      <c r="A319" s="6">
        <v>317</v>
      </c>
      <c r="B319" s="7" t="s">
        <v>277</v>
      </c>
      <c r="C319" s="7" t="s">
        <v>20</v>
      </c>
      <c r="D319" s="7" t="s">
        <v>391</v>
      </c>
      <c r="E319" s="7" t="s">
        <v>81</v>
      </c>
      <c r="F319" s="7" t="s">
        <v>14</v>
      </c>
      <c r="G319" s="7" t="s">
        <v>7</v>
      </c>
      <c r="H319" s="7" t="s">
        <v>613</v>
      </c>
      <c r="I319" s="7" t="s">
        <v>27</v>
      </c>
      <c r="J319" s="7" t="s">
        <v>25</v>
      </c>
      <c r="K319" s="7" t="str">
        <f>Table2[[#This Row],[Typology (predominant)]]&amp;" - "&amp;IF(Table2[[#This Row],[Project Type]]="New 2L Highway with Climate Proofing","New 2L Highway",Table2[[#This Row],[Project Type]])</f>
        <v>Urban Public Transport - Metro</v>
      </c>
      <c r="L319" s="7" t="s">
        <v>56</v>
      </c>
      <c r="M319" s="8">
        <v>3.9</v>
      </c>
      <c r="N319" s="8">
        <v>1704</v>
      </c>
      <c r="O319" s="8">
        <v>273.62554787006155</v>
      </c>
      <c r="P319" s="8">
        <v>423.12624886316252</v>
      </c>
      <c r="Q319" s="14">
        <v>108.49390996491347</v>
      </c>
      <c r="R319" s="10">
        <f>DATE(Table2[[#This Row],[Year of Study/Estimate]],1,1)</f>
        <v>42005</v>
      </c>
      <c r="S319" s="7">
        <v>2015</v>
      </c>
      <c r="T319" s="7" t="s">
        <v>75</v>
      </c>
      <c r="U319" s="11" t="s">
        <v>58</v>
      </c>
      <c r="V319" s="11" t="s">
        <v>393</v>
      </c>
      <c r="W319" s="6" t="s">
        <v>60</v>
      </c>
    </row>
    <row r="320" spans="1:23" ht="13" x14ac:dyDescent="0.15">
      <c r="A320" s="6">
        <v>318</v>
      </c>
      <c r="B320" s="7" t="s">
        <v>277</v>
      </c>
      <c r="C320" s="7" t="s">
        <v>20</v>
      </c>
      <c r="D320" s="7" t="s">
        <v>460</v>
      </c>
      <c r="E320" s="7" t="s">
        <v>81</v>
      </c>
      <c r="F320" s="7" t="s">
        <v>14</v>
      </c>
      <c r="G320" s="7" t="s">
        <v>7</v>
      </c>
      <c r="H320" s="7" t="s">
        <v>614</v>
      </c>
      <c r="I320" s="7" t="s">
        <v>27</v>
      </c>
      <c r="J320" s="7" t="s">
        <v>25</v>
      </c>
      <c r="K320" s="7" t="str">
        <f>Table2[[#This Row],[Typology (predominant)]]&amp;" - "&amp;IF(Table2[[#This Row],[Project Type]]="New 2L Highway with Climate Proofing","New 2L Highway",Table2[[#This Row],[Project Type]])</f>
        <v>Urban Public Transport - Metro</v>
      </c>
      <c r="L320" s="7" t="s">
        <v>56</v>
      </c>
      <c r="M320" s="8">
        <v>12.2</v>
      </c>
      <c r="N320" s="8">
        <v>5292</v>
      </c>
      <c r="O320" s="8">
        <v>854.13273152369266</v>
      </c>
      <c r="P320" s="8">
        <v>1378.9673363841816</v>
      </c>
      <c r="Q320" s="14">
        <v>113.03010953968703</v>
      </c>
      <c r="R320" s="10">
        <f>DATE(Table2[[#This Row],[Year of Study/Estimate]],1,1)</f>
        <v>41275</v>
      </c>
      <c r="S320" s="7">
        <v>2013</v>
      </c>
      <c r="T320" s="7" t="s">
        <v>57</v>
      </c>
      <c r="U320" s="11" t="s">
        <v>58</v>
      </c>
      <c r="V320" s="11" t="s">
        <v>583</v>
      </c>
      <c r="W320" s="6" t="s">
        <v>60</v>
      </c>
    </row>
    <row r="321" spans="1:23" ht="13" x14ac:dyDescent="0.15">
      <c r="A321" s="6">
        <v>319</v>
      </c>
      <c r="B321" s="7" t="s">
        <v>277</v>
      </c>
      <c r="C321" s="7" t="s">
        <v>20</v>
      </c>
      <c r="D321" s="7" t="s">
        <v>357</v>
      </c>
      <c r="E321" s="7" t="s">
        <v>81</v>
      </c>
      <c r="F321" s="7" t="s">
        <v>14</v>
      </c>
      <c r="G321" s="7" t="s">
        <v>7</v>
      </c>
      <c r="H321" s="7" t="s">
        <v>615</v>
      </c>
      <c r="I321" s="7" t="s">
        <v>27</v>
      </c>
      <c r="J321" s="7" t="s">
        <v>25</v>
      </c>
      <c r="K321" s="7" t="str">
        <f>Table2[[#This Row],[Typology (predominant)]]&amp;" - "&amp;IF(Table2[[#This Row],[Project Type]]="New 2L Highway with Climate Proofing","New 2L Highway",Table2[[#This Row],[Project Type]])</f>
        <v>Urban Public Transport - Metro</v>
      </c>
      <c r="L321" s="7" t="s">
        <v>56</v>
      </c>
      <c r="M321" s="8">
        <v>9.1999999999999993</v>
      </c>
      <c r="N321" s="8">
        <v>5326</v>
      </c>
      <c r="O321" s="8">
        <v>859.62035678291522</v>
      </c>
      <c r="P321" s="8">
        <v>1387.8269148870279</v>
      </c>
      <c r="Q321" s="14">
        <v>150.85075161815521</v>
      </c>
      <c r="R321" s="10">
        <f>DATE(Table2[[#This Row],[Year of Study/Estimate]],1,1)</f>
        <v>41275</v>
      </c>
      <c r="S321" s="7">
        <v>2013</v>
      </c>
      <c r="T321" s="7" t="s">
        <v>57</v>
      </c>
      <c r="U321" s="11" t="s">
        <v>58</v>
      </c>
      <c r="V321" s="11" t="s">
        <v>507</v>
      </c>
      <c r="W321" s="6" t="s">
        <v>60</v>
      </c>
    </row>
    <row r="322" spans="1:23" ht="13" x14ac:dyDescent="0.15">
      <c r="A322" s="6">
        <v>320</v>
      </c>
      <c r="B322" s="7" t="s">
        <v>277</v>
      </c>
      <c r="C322" s="7" t="s">
        <v>20</v>
      </c>
      <c r="D322" s="7" t="s">
        <v>460</v>
      </c>
      <c r="E322" s="7" t="s">
        <v>81</v>
      </c>
      <c r="F322" s="7" t="s">
        <v>14</v>
      </c>
      <c r="G322" s="7" t="s">
        <v>7</v>
      </c>
      <c r="H322" s="7" t="s">
        <v>616</v>
      </c>
      <c r="I322" s="7" t="s">
        <v>27</v>
      </c>
      <c r="J322" s="7" t="s">
        <v>25</v>
      </c>
      <c r="K322" s="7" t="str">
        <f>Table2[[#This Row],[Typology (predominant)]]&amp;" - "&amp;IF(Table2[[#This Row],[Project Type]]="New 2L Highway with Climate Proofing","New 2L Highway",Table2[[#This Row],[Project Type]])</f>
        <v>Urban Public Transport - Metro</v>
      </c>
      <c r="L322" s="7" t="s">
        <v>56</v>
      </c>
      <c r="M322" s="8">
        <v>40</v>
      </c>
      <c r="N322" s="8">
        <v>20046</v>
      </c>
      <c r="O322" s="8">
        <v>3235.4392925404277</v>
      </c>
      <c r="P322" s="8">
        <v>5223.5032549428015</v>
      </c>
      <c r="Q322" s="14">
        <v>130.58758137357003</v>
      </c>
      <c r="R322" s="10">
        <f>DATE(Table2[[#This Row],[Year of Study/Estimate]],1,1)</f>
        <v>41275</v>
      </c>
      <c r="S322" s="7">
        <v>2013</v>
      </c>
      <c r="T322" s="7" t="s">
        <v>57</v>
      </c>
      <c r="U322" s="11" t="s">
        <v>58</v>
      </c>
      <c r="V322" s="11" t="s">
        <v>583</v>
      </c>
      <c r="W322" s="6" t="s">
        <v>60</v>
      </c>
    </row>
    <row r="323" spans="1:23" ht="13" x14ac:dyDescent="0.15">
      <c r="A323" s="6">
        <v>321</v>
      </c>
      <c r="B323" s="7" t="s">
        <v>277</v>
      </c>
      <c r="C323" s="7" t="s">
        <v>20</v>
      </c>
      <c r="D323" s="7" t="s">
        <v>357</v>
      </c>
      <c r="E323" s="7" t="s">
        <v>81</v>
      </c>
      <c r="F323" s="7" t="s">
        <v>14</v>
      </c>
      <c r="G323" s="7" t="s">
        <v>7</v>
      </c>
      <c r="H323" s="7" t="s">
        <v>617</v>
      </c>
      <c r="I323" s="7" t="s">
        <v>27</v>
      </c>
      <c r="J323" s="7" t="s">
        <v>25</v>
      </c>
      <c r="K323" s="7" t="str">
        <f>Table2[[#This Row],[Typology (predominant)]]&amp;" - "&amp;IF(Table2[[#This Row],[Project Type]]="New 2L Highway with Climate Proofing","New 2L Highway",Table2[[#This Row],[Project Type]])</f>
        <v>Urban Public Transport - Metro</v>
      </c>
      <c r="L323" s="7" t="s">
        <v>56</v>
      </c>
      <c r="M323" s="8">
        <v>25.4</v>
      </c>
      <c r="N323" s="8">
        <v>10151</v>
      </c>
      <c r="O323" s="8">
        <v>1638.3789413637576</v>
      </c>
      <c r="P323" s="8">
        <v>2645.1053347762336</v>
      </c>
      <c r="Q323" s="14">
        <v>104.13800530615093</v>
      </c>
      <c r="R323" s="10">
        <f>DATE(Table2[[#This Row],[Year of Study/Estimate]],1,1)</f>
        <v>41275</v>
      </c>
      <c r="S323" s="7">
        <v>2013</v>
      </c>
      <c r="T323" s="7" t="s">
        <v>57</v>
      </c>
      <c r="U323" s="11" t="s">
        <v>58</v>
      </c>
      <c r="V323" s="11" t="s">
        <v>507</v>
      </c>
      <c r="W323" s="6" t="s">
        <v>60</v>
      </c>
    </row>
    <row r="324" spans="1:23" ht="13" x14ac:dyDescent="0.15">
      <c r="A324" s="6">
        <v>322</v>
      </c>
      <c r="B324" s="7" t="s">
        <v>277</v>
      </c>
      <c r="C324" s="7" t="s">
        <v>20</v>
      </c>
      <c r="D324" s="7" t="s">
        <v>278</v>
      </c>
      <c r="E324" s="7" t="s">
        <v>81</v>
      </c>
      <c r="F324" s="7" t="s">
        <v>14</v>
      </c>
      <c r="G324" s="7" t="s">
        <v>7</v>
      </c>
      <c r="H324" s="7" t="s">
        <v>618</v>
      </c>
      <c r="I324" s="7" t="s">
        <v>27</v>
      </c>
      <c r="J324" s="7" t="s">
        <v>25</v>
      </c>
      <c r="K324" s="7" t="str">
        <f>Table2[[#This Row],[Typology (predominant)]]&amp;" - "&amp;IF(Table2[[#This Row],[Project Type]]="New 2L Highway with Climate Proofing","New 2L Highway",Table2[[#This Row],[Project Type]])</f>
        <v>Urban Public Transport - Metro</v>
      </c>
      <c r="L324" s="7" t="s">
        <v>56</v>
      </c>
      <c r="M324" s="8">
        <v>32.200000000000003</v>
      </c>
      <c r="N324" s="8">
        <v>12640</v>
      </c>
      <c r="O324" s="8">
        <v>1829.66061993263</v>
      </c>
      <c r="P324" s="8">
        <v>3026.9152201488587</v>
      </c>
      <c r="Q324" s="14">
        <v>94.003578265492493</v>
      </c>
      <c r="R324" s="10">
        <f>DATE(Table2[[#This Row],[Year of Study/Estimate]],1,1)</f>
        <v>43466</v>
      </c>
      <c r="S324" s="7">
        <v>2019</v>
      </c>
      <c r="T324" s="7" t="s">
        <v>57</v>
      </c>
      <c r="U324" s="11" t="s">
        <v>58</v>
      </c>
      <c r="V324" s="11" t="s">
        <v>373</v>
      </c>
      <c r="W324" s="6" t="s">
        <v>60</v>
      </c>
    </row>
    <row r="325" spans="1:23" ht="13" x14ac:dyDescent="0.15">
      <c r="A325" s="6">
        <v>323</v>
      </c>
      <c r="B325" s="7" t="s">
        <v>277</v>
      </c>
      <c r="C325" s="7" t="s">
        <v>20</v>
      </c>
      <c r="D325" s="7" t="s">
        <v>423</v>
      </c>
      <c r="E325" s="7" t="s">
        <v>81</v>
      </c>
      <c r="F325" s="7" t="s">
        <v>14</v>
      </c>
      <c r="G325" s="7" t="s">
        <v>7</v>
      </c>
      <c r="H325" s="7" t="s">
        <v>619</v>
      </c>
      <c r="I325" s="7" t="s">
        <v>27</v>
      </c>
      <c r="J325" s="7" t="s">
        <v>25</v>
      </c>
      <c r="K325" s="7" t="str">
        <f>Table2[[#This Row],[Typology (predominant)]]&amp;" - "&amp;IF(Table2[[#This Row],[Project Type]]="New 2L Highway with Climate Proofing","New 2L Highway",Table2[[#This Row],[Project Type]])</f>
        <v>Urban Public Transport - Metro</v>
      </c>
      <c r="L325" s="7" t="s">
        <v>56</v>
      </c>
      <c r="M325" s="8">
        <v>3.65</v>
      </c>
      <c r="N325" s="8">
        <v>1409</v>
      </c>
      <c r="O325" s="8">
        <v>208.47034431659537</v>
      </c>
      <c r="P325" s="8">
        <v>339.79300100883813</v>
      </c>
      <c r="Q325" s="14">
        <v>93.09397287913373</v>
      </c>
      <c r="R325" s="10">
        <f>DATE(Table2[[#This Row],[Year of Study/Estimate]],1,1)</f>
        <v>42736</v>
      </c>
      <c r="S325" s="7">
        <v>2017</v>
      </c>
      <c r="T325" s="7" t="s">
        <v>57</v>
      </c>
      <c r="U325" s="11" t="s">
        <v>58</v>
      </c>
      <c r="V325" s="11" t="s">
        <v>425</v>
      </c>
      <c r="W325" s="6" t="s">
        <v>60</v>
      </c>
    </row>
    <row r="326" spans="1:23" ht="13" x14ac:dyDescent="0.15">
      <c r="A326" s="6">
        <v>324</v>
      </c>
      <c r="B326" s="7" t="s">
        <v>277</v>
      </c>
      <c r="C326" s="7" t="s">
        <v>20</v>
      </c>
      <c r="D326" s="7" t="s">
        <v>278</v>
      </c>
      <c r="E326" s="7" t="s">
        <v>81</v>
      </c>
      <c r="F326" s="7" t="s">
        <v>14</v>
      </c>
      <c r="G326" s="7" t="s">
        <v>7</v>
      </c>
      <c r="H326" s="7" t="s">
        <v>620</v>
      </c>
      <c r="I326" s="7" t="s">
        <v>27</v>
      </c>
      <c r="J326" s="7" t="s">
        <v>25</v>
      </c>
      <c r="K326" s="7" t="str">
        <f>Table2[[#This Row],[Typology (predominant)]]&amp;" - "&amp;IF(Table2[[#This Row],[Project Type]]="New 2L Highway with Climate Proofing","New 2L Highway",Table2[[#This Row],[Project Type]])</f>
        <v>Urban Public Transport - Metro</v>
      </c>
      <c r="L326" s="7" t="s">
        <v>56</v>
      </c>
      <c r="M326" s="8">
        <v>6.3280000000000003</v>
      </c>
      <c r="N326" s="8">
        <v>3212.2</v>
      </c>
      <c r="O326" s="8">
        <v>497.13212501963091</v>
      </c>
      <c r="P326" s="8">
        <v>868.74506779244871</v>
      </c>
      <c r="Q326" s="14">
        <v>137.28588302661959</v>
      </c>
      <c r="R326" s="10">
        <f>DATE(Table2[[#This Row],[Year of Study/Estimate]],1,1)</f>
        <v>40544</v>
      </c>
      <c r="S326" s="7">
        <v>2011</v>
      </c>
      <c r="T326" s="7" t="s">
        <v>57</v>
      </c>
      <c r="U326" s="11" t="s">
        <v>58</v>
      </c>
      <c r="V326" s="11" t="s">
        <v>621</v>
      </c>
      <c r="W326" s="6" t="s">
        <v>60</v>
      </c>
    </row>
    <row r="327" spans="1:23" ht="13" x14ac:dyDescent="0.15">
      <c r="A327" s="6">
        <v>325</v>
      </c>
      <c r="B327" s="7" t="s">
        <v>277</v>
      </c>
      <c r="C327" s="7" t="s">
        <v>20</v>
      </c>
      <c r="D327" s="7" t="s">
        <v>283</v>
      </c>
      <c r="E327" s="7" t="s">
        <v>81</v>
      </c>
      <c r="F327" s="7" t="s">
        <v>14</v>
      </c>
      <c r="G327" s="7" t="s">
        <v>7</v>
      </c>
      <c r="H327" s="7" t="s">
        <v>622</v>
      </c>
      <c r="I327" s="7" t="s">
        <v>27</v>
      </c>
      <c r="J327" s="7" t="s">
        <v>25</v>
      </c>
      <c r="K327" s="7" t="str">
        <f>Table2[[#This Row],[Typology (predominant)]]&amp;" - "&amp;IF(Table2[[#This Row],[Project Type]]="New 2L Highway with Climate Proofing","New 2L Highway",Table2[[#This Row],[Project Type]])</f>
        <v>Urban Public Transport - Metro</v>
      </c>
      <c r="L327" s="7" t="s">
        <v>56</v>
      </c>
      <c r="M327" s="8">
        <v>6.6890000000000001</v>
      </c>
      <c r="N327" s="8">
        <v>3177</v>
      </c>
      <c r="O327" s="8">
        <v>510.15749153942812</v>
      </c>
      <c r="P327" s="8">
        <v>788.89207314452301</v>
      </c>
      <c r="Q327" s="14">
        <v>117.93871627216669</v>
      </c>
      <c r="R327" s="10">
        <f>DATE(Table2[[#This Row],[Year of Study/Estimate]],1,1)</f>
        <v>42005</v>
      </c>
      <c r="S327" s="7">
        <v>2015</v>
      </c>
      <c r="T327" s="7" t="s">
        <v>57</v>
      </c>
      <c r="U327" s="11" t="s">
        <v>58</v>
      </c>
      <c r="V327" s="11" t="s">
        <v>623</v>
      </c>
      <c r="W327" s="6" t="s">
        <v>60</v>
      </c>
    </row>
    <row r="328" spans="1:23" ht="13" x14ac:dyDescent="0.15">
      <c r="A328" s="6">
        <v>326</v>
      </c>
      <c r="B328" s="7" t="s">
        <v>277</v>
      </c>
      <c r="C328" s="7" t="s">
        <v>20</v>
      </c>
      <c r="D328" s="7" t="s">
        <v>357</v>
      </c>
      <c r="E328" s="7" t="s">
        <v>81</v>
      </c>
      <c r="F328" s="7" t="s">
        <v>14</v>
      </c>
      <c r="G328" s="7" t="s">
        <v>7</v>
      </c>
      <c r="H328" s="7" t="s">
        <v>624</v>
      </c>
      <c r="I328" s="7" t="s">
        <v>27</v>
      </c>
      <c r="J328" s="7" t="s">
        <v>25</v>
      </c>
      <c r="K328" s="7" t="str">
        <f>Table2[[#This Row],[Typology (predominant)]]&amp;" - "&amp;IF(Table2[[#This Row],[Project Type]]="New 2L Highway with Climate Proofing","New 2L Highway",Table2[[#This Row],[Project Type]])</f>
        <v>Urban Public Transport - Metro</v>
      </c>
      <c r="L328" s="7" t="s">
        <v>56</v>
      </c>
      <c r="M328" s="8">
        <v>7.3</v>
      </c>
      <c r="N328" s="8">
        <v>2395</v>
      </c>
      <c r="O328" s="8">
        <v>386.55477928935073</v>
      </c>
      <c r="P328" s="8">
        <v>624.0791327740202</v>
      </c>
      <c r="Q328" s="14">
        <v>85.49029216082468</v>
      </c>
      <c r="R328" s="10">
        <f>DATE(Table2[[#This Row],[Year of Study/Estimate]],1,1)</f>
        <v>41275</v>
      </c>
      <c r="S328" s="7">
        <v>2013</v>
      </c>
      <c r="T328" s="7" t="s">
        <v>57</v>
      </c>
      <c r="U328" s="11" t="s">
        <v>58</v>
      </c>
      <c r="V328" s="11" t="s">
        <v>507</v>
      </c>
      <c r="W328" s="6" t="s">
        <v>60</v>
      </c>
    </row>
    <row r="329" spans="1:23" ht="13" x14ac:dyDescent="0.15">
      <c r="A329" s="6">
        <v>327</v>
      </c>
      <c r="B329" s="7" t="s">
        <v>277</v>
      </c>
      <c r="C329" s="7" t="s">
        <v>20</v>
      </c>
      <c r="D329" s="7" t="s">
        <v>466</v>
      </c>
      <c r="E329" s="7" t="s">
        <v>81</v>
      </c>
      <c r="F329" s="7" t="s">
        <v>14</v>
      </c>
      <c r="G329" s="7" t="s">
        <v>7</v>
      </c>
      <c r="H329" s="7" t="s">
        <v>625</v>
      </c>
      <c r="I329" s="7" t="s">
        <v>27</v>
      </c>
      <c r="J329" s="7" t="s">
        <v>25</v>
      </c>
      <c r="K329" s="7" t="str">
        <f>Table2[[#This Row],[Typology (predominant)]]&amp;" - "&amp;IF(Table2[[#This Row],[Project Type]]="New 2L Highway with Climate Proofing","New 2L Highway",Table2[[#This Row],[Project Type]])</f>
        <v>Urban Public Transport - Metro</v>
      </c>
      <c r="L329" s="7" t="s">
        <v>56</v>
      </c>
      <c r="M329" s="8">
        <v>3</v>
      </c>
      <c r="N329" s="8">
        <v>839</v>
      </c>
      <c r="O329" s="8">
        <v>126.81460558296752</v>
      </c>
      <c r="P329" s="8">
        <v>203.06142126265982</v>
      </c>
      <c r="Q329" s="14">
        <v>67.687140420886607</v>
      </c>
      <c r="R329" s="10">
        <f>DATE(Table2[[#This Row],[Year of Study/Estimate]],1,1)</f>
        <v>43101</v>
      </c>
      <c r="S329" s="7">
        <v>2018</v>
      </c>
      <c r="T329" s="7" t="s">
        <v>75</v>
      </c>
      <c r="U329" s="11" t="s">
        <v>58</v>
      </c>
      <c r="V329" s="11" t="s">
        <v>468</v>
      </c>
      <c r="W329" s="6" t="s">
        <v>60</v>
      </c>
    </row>
    <row r="330" spans="1:23" ht="13" x14ac:dyDescent="0.15">
      <c r="A330" s="6">
        <v>329</v>
      </c>
      <c r="B330" s="7" t="s">
        <v>277</v>
      </c>
      <c r="C330" s="7" t="s">
        <v>20</v>
      </c>
      <c r="D330" s="7" t="s">
        <v>626</v>
      </c>
      <c r="E330" s="7" t="s">
        <v>81</v>
      </c>
      <c r="F330" s="7" t="s">
        <v>14</v>
      </c>
      <c r="G330" s="7" t="s">
        <v>7</v>
      </c>
      <c r="H330" s="7" t="s">
        <v>627</v>
      </c>
      <c r="I330" s="7" t="s">
        <v>27</v>
      </c>
      <c r="J330" s="7" t="s">
        <v>25</v>
      </c>
      <c r="K330" s="7" t="str">
        <f>Table2[[#This Row],[Typology (predominant)]]&amp;" - "&amp;IF(Table2[[#This Row],[Project Type]]="New 2L Highway with Climate Proofing","New 2L Highway",Table2[[#This Row],[Project Type]])</f>
        <v>Urban Public Transport - Metro</v>
      </c>
      <c r="L330" s="7" t="s">
        <v>56</v>
      </c>
      <c r="M330" s="8">
        <v>53.5</v>
      </c>
      <c r="N330" s="8">
        <v>18606.830000000002</v>
      </c>
      <c r="O330" s="8">
        <v>3028.7343713335113</v>
      </c>
      <c r="P330" s="8">
        <v>4716.8165549646592</v>
      </c>
      <c r="Q330" s="14">
        <v>88.164795419900173</v>
      </c>
      <c r="R330" s="10">
        <f>DATE(Table2[[#This Row],[Year of Study/Estimate]],1,1)</f>
        <v>41640</v>
      </c>
      <c r="S330" s="7">
        <v>2014</v>
      </c>
      <c r="T330" s="7" t="s">
        <v>75</v>
      </c>
      <c r="U330" s="11" t="s">
        <v>58</v>
      </c>
      <c r="V330" s="11" t="s">
        <v>628</v>
      </c>
      <c r="W330" s="6" t="s">
        <v>60</v>
      </c>
    </row>
    <row r="331" spans="1:23" ht="13" x14ac:dyDescent="0.15">
      <c r="A331" s="6">
        <v>330</v>
      </c>
      <c r="B331" s="7" t="s">
        <v>277</v>
      </c>
      <c r="C331" s="7" t="s">
        <v>20</v>
      </c>
      <c r="D331" s="7" t="s">
        <v>626</v>
      </c>
      <c r="E331" s="7" t="s">
        <v>81</v>
      </c>
      <c r="F331" s="7" t="s">
        <v>14</v>
      </c>
      <c r="G331" s="7" t="s">
        <v>7</v>
      </c>
      <c r="H331" s="7" t="s">
        <v>629</v>
      </c>
      <c r="I331" s="7" t="s">
        <v>27</v>
      </c>
      <c r="J331" s="7" t="s">
        <v>25</v>
      </c>
      <c r="K331" s="7" t="str">
        <f>Table2[[#This Row],[Typology (predominant)]]&amp;" - "&amp;IF(Table2[[#This Row],[Project Type]]="New 2L Highway with Climate Proofing","New 2L Highway",Table2[[#This Row],[Project Type]])</f>
        <v>Urban Public Transport - Metro</v>
      </c>
      <c r="L331" s="7" t="s">
        <v>56</v>
      </c>
      <c r="M331" s="8">
        <v>70.299000000000007</v>
      </c>
      <c r="N331" s="8">
        <v>26200</v>
      </c>
      <c r="O331" s="8">
        <v>4264.7157269098489</v>
      </c>
      <c r="P331" s="8">
        <v>6641.6790898865665</v>
      </c>
      <c r="Q331" s="14">
        <v>94.477575639576187</v>
      </c>
      <c r="R331" s="10">
        <f>DATE(Table2[[#This Row],[Year of Study/Estimate]],1,1)</f>
        <v>41640</v>
      </c>
      <c r="S331" s="7">
        <v>2014</v>
      </c>
      <c r="T331" s="7" t="s">
        <v>75</v>
      </c>
      <c r="U331" s="11" t="s">
        <v>58</v>
      </c>
      <c r="V331" s="11" t="s">
        <v>628</v>
      </c>
      <c r="W331" s="6" t="s">
        <v>60</v>
      </c>
    </row>
    <row r="332" spans="1:23" ht="13" x14ac:dyDescent="0.15">
      <c r="A332" s="6">
        <v>331</v>
      </c>
      <c r="B332" s="7" t="s">
        <v>277</v>
      </c>
      <c r="C332" s="7" t="s">
        <v>20</v>
      </c>
      <c r="D332" s="7" t="s">
        <v>630</v>
      </c>
      <c r="E332" s="7" t="s">
        <v>81</v>
      </c>
      <c r="F332" s="7" t="s">
        <v>14</v>
      </c>
      <c r="G332" s="7" t="s">
        <v>7</v>
      </c>
      <c r="H332" s="7" t="s">
        <v>631</v>
      </c>
      <c r="I332" s="7" t="s">
        <v>27</v>
      </c>
      <c r="J332" s="7" t="s">
        <v>25</v>
      </c>
      <c r="K332" s="7" t="str">
        <f>Table2[[#This Row],[Typology (predominant)]]&amp;" - "&amp;IF(Table2[[#This Row],[Project Type]]="New 2L Highway with Climate Proofing","New 2L Highway",Table2[[#This Row],[Project Type]])</f>
        <v>Urban Public Transport - Metro</v>
      </c>
      <c r="L332" s="7" t="s">
        <v>56</v>
      </c>
      <c r="M332" s="8">
        <v>9.4</v>
      </c>
      <c r="N332" s="8">
        <v>5762</v>
      </c>
      <c r="O332" s="8">
        <v>912.8162532095015</v>
      </c>
      <c r="P332" s="8">
        <v>1571.9617997792639</v>
      </c>
      <c r="Q332" s="14">
        <v>167.22997869992167</v>
      </c>
      <c r="R332" s="10">
        <f>DATE(Table2[[#This Row],[Year of Study/Estimate]],1,1)</f>
        <v>40909</v>
      </c>
      <c r="S332" s="7">
        <v>2012</v>
      </c>
      <c r="T332" s="7" t="s">
        <v>57</v>
      </c>
      <c r="U332" s="11" t="s">
        <v>58</v>
      </c>
      <c r="V332" s="11" t="s">
        <v>632</v>
      </c>
      <c r="W332" s="6" t="s">
        <v>60</v>
      </c>
    </row>
    <row r="333" spans="1:23" ht="13" x14ac:dyDescent="0.15">
      <c r="A333" s="6">
        <v>332</v>
      </c>
      <c r="B333" s="7" t="s">
        <v>277</v>
      </c>
      <c r="C333" s="7" t="s">
        <v>20</v>
      </c>
      <c r="D333" s="7" t="s">
        <v>630</v>
      </c>
      <c r="E333" s="7" t="s">
        <v>81</v>
      </c>
      <c r="F333" s="7" t="s">
        <v>14</v>
      </c>
      <c r="G333" s="7" t="s">
        <v>7</v>
      </c>
      <c r="H333" s="7" t="s">
        <v>633</v>
      </c>
      <c r="I333" s="7" t="s">
        <v>27</v>
      </c>
      <c r="J333" s="7" t="s">
        <v>25</v>
      </c>
      <c r="K333" s="7" t="str">
        <f>Table2[[#This Row],[Typology (predominant)]]&amp;" - "&amp;IF(Table2[[#This Row],[Project Type]]="New 2L Highway with Climate Proofing","New 2L Highway",Table2[[#This Row],[Project Type]])</f>
        <v>Urban Public Transport - Metro</v>
      </c>
      <c r="L333" s="7" t="s">
        <v>56</v>
      </c>
      <c r="M333" s="8">
        <v>26.6</v>
      </c>
      <c r="N333" s="8">
        <v>17160</v>
      </c>
      <c r="O333" s="8">
        <v>2718.4878349661658</v>
      </c>
      <c r="P333" s="8">
        <v>4681.5106706373072</v>
      </c>
      <c r="Q333" s="14">
        <v>175.9966417532822</v>
      </c>
      <c r="R333" s="10">
        <f>DATE(Table2[[#This Row],[Year of Study/Estimate]],1,1)</f>
        <v>40909</v>
      </c>
      <c r="S333" s="7">
        <v>2012</v>
      </c>
      <c r="T333" s="7" t="s">
        <v>57</v>
      </c>
      <c r="U333" s="11" t="s">
        <v>58</v>
      </c>
      <c r="V333" s="11" t="s">
        <v>632</v>
      </c>
      <c r="W333" s="6" t="s">
        <v>60</v>
      </c>
    </row>
    <row r="334" spans="1:23" ht="13" x14ac:dyDescent="0.15">
      <c r="A334" s="6">
        <v>333</v>
      </c>
      <c r="B334" s="7" t="s">
        <v>277</v>
      </c>
      <c r="C334" s="7" t="s">
        <v>20</v>
      </c>
      <c r="D334" s="7" t="s">
        <v>634</v>
      </c>
      <c r="E334" s="7" t="s">
        <v>81</v>
      </c>
      <c r="F334" s="7" t="s">
        <v>14</v>
      </c>
      <c r="G334" s="7" t="s">
        <v>7</v>
      </c>
      <c r="H334" s="7" t="s">
        <v>635</v>
      </c>
      <c r="I334" s="7" t="s">
        <v>27</v>
      </c>
      <c r="J334" s="7" t="s">
        <v>25</v>
      </c>
      <c r="K334" s="7" t="str">
        <f>Table2[[#This Row],[Typology (predominant)]]&amp;" - "&amp;IF(Table2[[#This Row],[Project Type]]="New 2L Highway with Climate Proofing","New 2L Highway",Table2[[#This Row],[Project Type]])</f>
        <v>Urban Public Transport - Metro</v>
      </c>
      <c r="L334" s="7" t="s">
        <v>56</v>
      </c>
      <c r="M334" s="8">
        <v>57.5</v>
      </c>
      <c r="N334" s="8">
        <v>36822</v>
      </c>
      <c r="O334" s="8">
        <v>5330.0445686043749</v>
      </c>
      <c r="P334" s="8">
        <v>8817.8063478102285</v>
      </c>
      <c r="Q334" s="14">
        <v>153.3531538749605</v>
      </c>
      <c r="R334" s="10">
        <f>DATE(Table2[[#This Row],[Year of Study/Estimate]],1,1)</f>
        <v>43466</v>
      </c>
      <c r="S334" s="7">
        <v>2019</v>
      </c>
      <c r="T334" s="7" t="s">
        <v>57</v>
      </c>
      <c r="U334" s="11" t="s">
        <v>58</v>
      </c>
      <c r="V334" s="11" t="s">
        <v>636</v>
      </c>
      <c r="W334" s="6" t="s">
        <v>60</v>
      </c>
    </row>
    <row r="335" spans="1:23" ht="13" x14ac:dyDescent="0.15">
      <c r="A335" s="6">
        <v>334</v>
      </c>
      <c r="B335" s="7" t="s">
        <v>277</v>
      </c>
      <c r="C335" s="7" t="s">
        <v>20</v>
      </c>
      <c r="D335" s="7" t="s">
        <v>634</v>
      </c>
      <c r="E335" s="7" t="s">
        <v>81</v>
      </c>
      <c r="F335" s="7" t="s">
        <v>14</v>
      </c>
      <c r="G335" s="7" t="s">
        <v>7</v>
      </c>
      <c r="H335" s="7" t="s">
        <v>637</v>
      </c>
      <c r="I335" s="7" t="s">
        <v>27</v>
      </c>
      <c r="J335" s="7" t="s">
        <v>25</v>
      </c>
      <c r="K335" s="7" t="str">
        <f>Table2[[#This Row],[Typology (predominant)]]&amp;" - "&amp;IF(Table2[[#This Row],[Project Type]]="New 2L Highway with Climate Proofing","New 2L Highway",Table2[[#This Row],[Project Type]])</f>
        <v>Urban Public Transport - Metro</v>
      </c>
      <c r="L335" s="7" t="s">
        <v>56</v>
      </c>
      <c r="M335" s="8">
        <v>10.9</v>
      </c>
      <c r="N335" s="8">
        <v>6055</v>
      </c>
      <c r="O335" s="8">
        <v>876.4711276655122</v>
      </c>
      <c r="P335" s="8">
        <v>1449.9977577532707</v>
      </c>
      <c r="Q335" s="14">
        <v>133.0273172250707</v>
      </c>
      <c r="R335" s="10">
        <f>DATE(Table2[[#This Row],[Year of Study/Estimate]],1,1)</f>
        <v>43466</v>
      </c>
      <c r="S335" s="7">
        <v>2019</v>
      </c>
      <c r="T335" s="7" t="s">
        <v>57</v>
      </c>
      <c r="U335" s="11" t="s">
        <v>58</v>
      </c>
      <c r="V335" s="11" t="s">
        <v>636</v>
      </c>
      <c r="W335" s="6" t="s">
        <v>60</v>
      </c>
    </row>
    <row r="336" spans="1:23" ht="13" x14ac:dyDescent="0.15">
      <c r="A336" s="6">
        <v>335</v>
      </c>
      <c r="B336" s="7" t="s">
        <v>277</v>
      </c>
      <c r="C336" s="7" t="s">
        <v>20</v>
      </c>
      <c r="D336" s="7" t="s">
        <v>634</v>
      </c>
      <c r="E336" s="7" t="s">
        <v>81</v>
      </c>
      <c r="F336" s="7" t="s">
        <v>14</v>
      </c>
      <c r="G336" s="7" t="s">
        <v>7</v>
      </c>
      <c r="H336" s="7" t="s">
        <v>638</v>
      </c>
      <c r="I336" s="7" t="s">
        <v>27</v>
      </c>
      <c r="J336" s="7" t="s">
        <v>25</v>
      </c>
      <c r="K336" s="7" t="str">
        <f>Table2[[#This Row],[Typology (predominant)]]&amp;" - "&amp;IF(Table2[[#This Row],[Project Type]]="New 2L Highway with Climate Proofing","New 2L Highway",Table2[[#This Row],[Project Type]])</f>
        <v>Urban Public Transport - Metro</v>
      </c>
      <c r="L336" s="7" t="s">
        <v>56</v>
      </c>
      <c r="M336" s="8">
        <v>3.54</v>
      </c>
      <c r="N336" s="8">
        <v>1728</v>
      </c>
      <c r="O336" s="8">
        <v>250.13081892749878</v>
      </c>
      <c r="P336" s="8">
        <v>413.80613136212247</v>
      </c>
      <c r="Q336" s="14">
        <v>116.89438739043007</v>
      </c>
      <c r="R336" s="10">
        <f>DATE(Table2[[#This Row],[Year of Study/Estimate]],1,1)</f>
        <v>43466</v>
      </c>
      <c r="S336" s="7">
        <v>2019</v>
      </c>
      <c r="T336" s="7" t="s">
        <v>57</v>
      </c>
      <c r="U336" s="11" t="s">
        <v>58</v>
      </c>
      <c r="V336" s="11" t="s">
        <v>636</v>
      </c>
      <c r="W336" s="6" t="s">
        <v>60</v>
      </c>
    </row>
    <row r="337" spans="1:23" ht="13" x14ac:dyDescent="0.15">
      <c r="A337" s="6">
        <v>336</v>
      </c>
      <c r="B337" s="7" t="s">
        <v>277</v>
      </c>
      <c r="C337" s="7" t="s">
        <v>20</v>
      </c>
      <c r="D337" s="7" t="s">
        <v>634</v>
      </c>
      <c r="E337" s="7" t="s">
        <v>81</v>
      </c>
      <c r="F337" s="7" t="s">
        <v>14</v>
      </c>
      <c r="G337" s="7" t="s">
        <v>7</v>
      </c>
      <c r="H337" s="7" t="s">
        <v>639</v>
      </c>
      <c r="I337" s="7" t="s">
        <v>27</v>
      </c>
      <c r="J337" s="7" t="s">
        <v>25</v>
      </c>
      <c r="K337" s="7" t="str">
        <f>Table2[[#This Row],[Typology (predominant)]]&amp;" - "&amp;IF(Table2[[#This Row],[Project Type]]="New 2L Highway with Climate Proofing","New 2L Highway",Table2[[#This Row],[Project Type]])</f>
        <v>Urban Public Transport - Metro</v>
      </c>
      <c r="L337" s="7" t="s">
        <v>56</v>
      </c>
      <c r="M337" s="8">
        <v>25.56</v>
      </c>
      <c r="N337" s="8">
        <v>17499</v>
      </c>
      <c r="O337" s="8">
        <v>2533.0087965348966</v>
      </c>
      <c r="P337" s="8">
        <v>4190.5054934639938</v>
      </c>
      <c r="Q337" s="14">
        <v>163.94778925915469</v>
      </c>
      <c r="R337" s="10">
        <f>DATE(Table2[[#This Row],[Year of Study/Estimate]],1,1)</f>
        <v>43466</v>
      </c>
      <c r="S337" s="7">
        <v>2019</v>
      </c>
      <c r="T337" s="7" t="s">
        <v>57</v>
      </c>
      <c r="U337" s="11" t="s">
        <v>58</v>
      </c>
      <c r="V337" s="11" t="s">
        <v>636</v>
      </c>
      <c r="W337" s="6" t="s">
        <v>60</v>
      </c>
    </row>
    <row r="338" spans="1:23" ht="13" x14ac:dyDescent="0.15">
      <c r="A338" s="6">
        <v>337</v>
      </c>
      <c r="B338" s="7" t="s">
        <v>277</v>
      </c>
      <c r="C338" s="7" t="s">
        <v>20</v>
      </c>
      <c r="D338" s="7" t="s">
        <v>634</v>
      </c>
      <c r="E338" s="7" t="s">
        <v>81</v>
      </c>
      <c r="F338" s="7" t="s">
        <v>14</v>
      </c>
      <c r="G338" s="7" t="s">
        <v>7</v>
      </c>
      <c r="H338" s="7" t="s">
        <v>640</v>
      </c>
      <c r="I338" s="7" t="s">
        <v>27</v>
      </c>
      <c r="J338" s="7" t="s">
        <v>25</v>
      </c>
      <c r="K338" s="7" t="str">
        <f>Table2[[#This Row],[Typology (predominant)]]&amp;" - "&amp;IF(Table2[[#This Row],[Project Type]]="New 2L Highway with Climate Proofing","New 2L Highway",Table2[[#This Row],[Project Type]])</f>
        <v>Urban Public Transport - Metro</v>
      </c>
      <c r="L338" s="7" t="s">
        <v>56</v>
      </c>
      <c r="M338" s="8">
        <v>17.5</v>
      </c>
      <c r="N338" s="8">
        <v>11532</v>
      </c>
      <c r="O338" s="8">
        <v>1669.2758124258773</v>
      </c>
      <c r="P338" s="8">
        <v>2761.5811961041645</v>
      </c>
      <c r="Q338" s="14">
        <v>157.80463977738083</v>
      </c>
      <c r="R338" s="10">
        <f>DATE(Table2[[#This Row],[Year of Study/Estimate]],1,1)</f>
        <v>43466</v>
      </c>
      <c r="S338" s="7">
        <v>2019</v>
      </c>
      <c r="T338" s="7" t="s">
        <v>57</v>
      </c>
      <c r="U338" s="11" t="s">
        <v>58</v>
      </c>
      <c r="V338" s="11" t="s">
        <v>636</v>
      </c>
      <c r="W338" s="6" t="s">
        <v>60</v>
      </c>
    </row>
    <row r="339" spans="1:23" ht="13" x14ac:dyDescent="0.15">
      <c r="A339" s="6">
        <v>338</v>
      </c>
      <c r="B339" s="7" t="s">
        <v>277</v>
      </c>
      <c r="C339" s="7" t="s">
        <v>20</v>
      </c>
      <c r="D339" s="7" t="s">
        <v>634</v>
      </c>
      <c r="E339" s="7" t="s">
        <v>81</v>
      </c>
      <c r="F339" s="7" t="s">
        <v>14</v>
      </c>
      <c r="G339" s="7" t="s">
        <v>7</v>
      </c>
      <c r="H339" s="7" t="s">
        <v>641</v>
      </c>
      <c r="I339" s="7" t="s">
        <v>27</v>
      </c>
      <c r="J339" s="7" t="s">
        <v>25</v>
      </c>
      <c r="K339" s="7" t="str">
        <f>Table2[[#This Row],[Typology (predominant)]]&amp;" - "&amp;IF(Table2[[#This Row],[Project Type]]="New 2L Highway with Climate Proofing","New 2L Highway",Table2[[#This Row],[Project Type]])</f>
        <v>Urban Public Transport - Metro</v>
      </c>
      <c r="L339" s="7" t="s">
        <v>56</v>
      </c>
      <c r="M339" s="8">
        <v>50.14</v>
      </c>
      <c r="N339" s="8">
        <v>32178</v>
      </c>
      <c r="O339" s="8">
        <v>4657.8179927367219</v>
      </c>
      <c r="P339" s="8">
        <v>7705.7023697745235</v>
      </c>
      <c r="Q339" s="14">
        <v>153.68373294324937</v>
      </c>
      <c r="R339" s="10">
        <f>DATE(Table2[[#This Row],[Year of Study/Estimate]],1,1)</f>
        <v>43466</v>
      </c>
      <c r="S339" s="7">
        <v>2019</v>
      </c>
      <c r="T339" s="7" t="s">
        <v>57</v>
      </c>
      <c r="U339" s="11" t="s">
        <v>58</v>
      </c>
      <c r="V339" s="11" t="s">
        <v>636</v>
      </c>
      <c r="W339" s="6" t="s">
        <v>60</v>
      </c>
    </row>
    <row r="340" spans="1:23" ht="13" x14ac:dyDescent="0.15">
      <c r="A340" s="6">
        <v>339</v>
      </c>
      <c r="B340" s="7" t="s">
        <v>277</v>
      </c>
      <c r="C340" s="7" t="s">
        <v>20</v>
      </c>
      <c r="D340" s="7" t="s">
        <v>634</v>
      </c>
      <c r="E340" s="7" t="s">
        <v>81</v>
      </c>
      <c r="F340" s="7" t="s">
        <v>14</v>
      </c>
      <c r="G340" s="7" t="s">
        <v>7</v>
      </c>
      <c r="H340" s="7" t="s">
        <v>642</v>
      </c>
      <c r="I340" s="7" t="s">
        <v>27</v>
      </c>
      <c r="J340" s="7" t="s">
        <v>25</v>
      </c>
      <c r="K340" s="7" t="str">
        <f>Table2[[#This Row],[Typology (predominant)]]&amp;" - "&amp;IF(Table2[[#This Row],[Project Type]]="New 2L Highway with Climate Proofing","New 2L Highway",Table2[[#This Row],[Project Type]])</f>
        <v>Urban Public Transport - Metro</v>
      </c>
      <c r="L340" s="7" t="s">
        <v>56</v>
      </c>
      <c r="M340" s="8">
        <v>1.8</v>
      </c>
      <c r="N340" s="8">
        <v>1297</v>
      </c>
      <c r="O340" s="8">
        <v>187.74286582694788</v>
      </c>
      <c r="P340" s="8">
        <v>310.59406966242642</v>
      </c>
      <c r="Q340" s="14">
        <v>172.55226092357023</v>
      </c>
      <c r="R340" s="10">
        <f>DATE(Table2[[#This Row],[Year of Study/Estimate]],1,1)</f>
        <v>43466</v>
      </c>
      <c r="S340" s="7">
        <v>2019</v>
      </c>
      <c r="T340" s="7" t="s">
        <v>57</v>
      </c>
      <c r="U340" s="11" t="s">
        <v>58</v>
      </c>
      <c r="V340" s="11" t="s">
        <v>636</v>
      </c>
      <c r="W340" s="6" t="s">
        <v>60</v>
      </c>
    </row>
    <row r="341" spans="1:23" ht="13" x14ac:dyDescent="0.15">
      <c r="A341" s="6">
        <v>340</v>
      </c>
      <c r="B341" s="7" t="s">
        <v>277</v>
      </c>
      <c r="C341" s="7" t="s">
        <v>20</v>
      </c>
      <c r="D341" s="7" t="s">
        <v>283</v>
      </c>
      <c r="E341" s="7" t="s">
        <v>81</v>
      </c>
      <c r="F341" s="7" t="s">
        <v>14</v>
      </c>
      <c r="G341" s="7" t="s">
        <v>7</v>
      </c>
      <c r="H341" s="7" t="s">
        <v>643</v>
      </c>
      <c r="I341" s="7" t="s">
        <v>27</v>
      </c>
      <c r="J341" s="7" t="s">
        <v>25</v>
      </c>
      <c r="K341" s="7" t="str">
        <f>Table2[[#This Row],[Typology (predominant)]]&amp;" - "&amp;IF(Table2[[#This Row],[Project Type]]="New 2L Highway with Climate Proofing","New 2L Highway",Table2[[#This Row],[Project Type]])</f>
        <v>Urban Public Transport - Metro</v>
      </c>
      <c r="L341" s="7" t="s">
        <v>56</v>
      </c>
      <c r="M341" s="8">
        <v>42.3</v>
      </c>
      <c r="N341" s="8">
        <v>47650</v>
      </c>
      <c r="O341" s="8">
        <v>7756.2482590555082</v>
      </c>
      <c r="P341" s="8">
        <v>12079.236970728813</v>
      </c>
      <c r="Q341" s="14">
        <v>285.56115770044477</v>
      </c>
      <c r="R341" s="10">
        <f>DATE(Table2[[#This Row],[Year of Study/Estimate]],1,1)</f>
        <v>41640</v>
      </c>
      <c r="S341" s="7">
        <v>2014</v>
      </c>
      <c r="T341" s="7" t="s">
        <v>57</v>
      </c>
      <c r="U341" s="11" t="s">
        <v>58</v>
      </c>
      <c r="V341" s="11" t="s">
        <v>644</v>
      </c>
      <c r="W341" s="6" t="s">
        <v>60</v>
      </c>
    </row>
    <row r="342" spans="1:23" ht="13" x14ac:dyDescent="0.15">
      <c r="A342" s="6">
        <v>341</v>
      </c>
      <c r="B342" s="7" t="s">
        <v>277</v>
      </c>
      <c r="C342" s="7" t="s">
        <v>20</v>
      </c>
      <c r="D342" s="7" t="s">
        <v>283</v>
      </c>
      <c r="E342" s="7" t="s">
        <v>81</v>
      </c>
      <c r="F342" s="7" t="s">
        <v>14</v>
      </c>
      <c r="G342" s="7" t="s">
        <v>7</v>
      </c>
      <c r="H342" s="7" t="s">
        <v>645</v>
      </c>
      <c r="I342" s="7" t="s">
        <v>27</v>
      </c>
      <c r="J342" s="7" t="s">
        <v>25</v>
      </c>
      <c r="K342" s="7" t="str">
        <f>Table2[[#This Row],[Typology (predominant)]]&amp;" - "&amp;IF(Table2[[#This Row],[Project Type]]="New 2L Highway with Climate Proofing","New 2L Highway",Table2[[#This Row],[Project Type]])</f>
        <v>Urban Public Transport - Metro</v>
      </c>
      <c r="L342" s="7" t="s">
        <v>56</v>
      </c>
      <c r="M342" s="8">
        <v>38.514000000000003</v>
      </c>
      <c r="N342" s="8">
        <v>57686</v>
      </c>
      <c r="O342" s="8">
        <v>9310.5632559855894</v>
      </c>
      <c r="P342" s="8">
        <v>15031.5778092702</v>
      </c>
      <c r="Q342" s="14">
        <v>390.2886692961053</v>
      </c>
      <c r="R342" s="10">
        <f>DATE(Table2[[#This Row],[Year of Study/Estimate]],1,1)</f>
        <v>41275</v>
      </c>
      <c r="S342" s="7">
        <v>2013</v>
      </c>
      <c r="T342" s="7" t="s">
        <v>57</v>
      </c>
      <c r="U342" s="11" t="s">
        <v>58</v>
      </c>
      <c r="V342" s="11" t="s">
        <v>646</v>
      </c>
      <c r="W342" s="6" t="s">
        <v>60</v>
      </c>
    </row>
    <row r="343" spans="1:23" ht="13" x14ac:dyDescent="0.15">
      <c r="A343" s="6">
        <v>342</v>
      </c>
      <c r="B343" s="7" t="s">
        <v>277</v>
      </c>
      <c r="C343" s="7" t="s">
        <v>20</v>
      </c>
      <c r="D343" s="7" t="s">
        <v>283</v>
      </c>
      <c r="E343" s="7" t="s">
        <v>81</v>
      </c>
      <c r="F343" s="7" t="s">
        <v>14</v>
      </c>
      <c r="G343" s="7" t="s">
        <v>7</v>
      </c>
      <c r="H343" s="7" t="s">
        <v>647</v>
      </c>
      <c r="I343" s="7" t="s">
        <v>27</v>
      </c>
      <c r="J343" s="7" t="s">
        <v>25</v>
      </c>
      <c r="K343" s="7" t="str">
        <f>Table2[[#This Row],[Typology (predominant)]]&amp;" - "&amp;IF(Table2[[#This Row],[Project Type]]="New 2L Highway with Climate Proofing","New 2L Highway",Table2[[#This Row],[Project Type]])</f>
        <v>Urban Public Transport - Metro</v>
      </c>
      <c r="L343" s="7" t="s">
        <v>56</v>
      </c>
      <c r="M343" s="8">
        <v>58.96</v>
      </c>
      <c r="N343" s="8">
        <v>18160</v>
      </c>
      <c r="O343" s="8">
        <v>2682.3158611559334</v>
      </c>
      <c r="P343" s="8">
        <v>5025.5299046213477</v>
      </c>
      <c r="Q343" s="14">
        <v>85.236260254771835</v>
      </c>
      <c r="R343" s="10">
        <f>DATE(Table2[[#This Row],[Year of Study/Estimate]],1,1)</f>
        <v>40179</v>
      </c>
      <c r="S343" s="7">
        <v>2010</v>
      </c>
      <c r="T343" s="7" t="s">
        <v>57</v>
      </c>
      <c r="U343" s="11" t="s">
        <v>58</v>
      </c>
      <c r="V343" s="11" t="s">
        <v>648</v>
      </c>
      <c r="W343" s="6" t="s">
        <v>60</v>
      </c>
    </row>
    <row r="344" spans="1:23" ht="13" x14ac:dyDescent="0.15">
      <c r="A344" s="6">
        <v>343</v>
      </c>
      <c r="B344" s="7" t="s">
        <v>277</v>
      </c>
      <c r="C344" s="7" t="s">
        <v>20</v>
      </c>
      <c r="D344" s="7" t="s">
        <v>380</v>
      </c>
      <c r="E344" s="7" t="s">
        <v>81</v>
      </c>
      <c r="F344" s="7" t="s">
        <v>14</v>
      </c>
      <c r="G344" s="7" t="s">
        <v>7</v>
      </c>
      <c r="H344" s="7" t="s">
        <v>649</v>
      </c>
      <c r="I344" s="7" t="s">
        <v>27</v>
      </c>
      <c r="J344" s="7" t="s">
        <v>25</v>
      </c>
      <c r="K344" s="7" t="str">
        <f>Table2[[#This Row],[Typology (predominant)]]&amp;" - "&amp;IF(Table2[[#This Row],[Project Type]]="New 2L Highway with Climate Proofing","New 2L Highway",Table2[[#This Row],[Project Type]])</f>
        <v>Urban Public Transport - Metro</v>
      </c>
      <c r="L344" s="7" t="s">
        <v>56</v>
      </c>
      <c r="M344" s="8">
        <v>27.03</v>
      </c>
      <c r="N344" s="8">
        <v>19038</v>
      </c>
      <c r="O344" s="8">
        <v>3072.7473436787718</v>
      </c>
      <c r="P344" s="8">
        <v>4960.8428099172434</v>
      </c>
      <c r="Q344" s="14">
        <v>183.53099555742668</v>
      </c>
      <c r="R344" s="10">
        <f>DATE(Table2[[#This Row],[Year of Study/Estimate]],1,1)</f>
        <v>41275</v>
      </c>
      <c r="S344" s="7">
        <v>2013</v>
      </c>
      <c r="T344" s="7" t="s">
        <v>57</v>
      </c>
      <c r="U344" s="11" t="s">
        <v>58</v>
      </c>
      <c r="V344" s="11" t="s">
        <v>650</v>
      </c>
      <c r="W344" s="6" t="s">
        <v>60</v>
      </c>
    </row>
    <row r="345" spans="1:23" ht="13" x14ac:dyDescent="0.15">
      <c r="A345" s="6">
        <v>344</v>
      </c>
      <c r="B345" s="7" t="s">
        <v>277</v>
      </c>
      <c r="C345" s="7" t="s">
        <v>20</v>
      </c>
      <c r="D345" s="7" t="s">
        <v>499</v>
      </c>
      <c r="E345" s="7" t="s">
        <v>81</v>
      </c>
      <c r="F345" s="7" t="s">
        <v>14</v>
      </c>
      <c r="G345" s="7" t="s">
        <v>7</v>
      </c>
      <c r="H345" s="7" t="s">
        <v>651</v>
      </c>
      <c r="I345" s="7" t="s">
        <v>27</v>
      </c>
      <c r="J345" s="7" t="s">
        <v>25</v>
      </c>
      <c r="K345" s="7" t="str">
        <f>Table2[[#This Row],[Typology (predominant)]]&amp;" - "&amp;IF(Table2[[#This Row],[Project Type]]="New 2L Highway with Climate Proofing","New 2L Highway",Table2[[#This Row],[Project Type]])</f>
        <v>Urban Public Transport - Metro</v>
      </c>
      <c r="L345" s="7" t="s">
        <v>56</v>
      </c>
      <c r="M345" s="8">
        <v>34.299999999999997</v>
      </c>
      <c r="N345" s="8">
        <v>19370</v>
      </c>
      <c r="O345" s="8">
        <v>2861.0384488210589</v>
      </c>
      <c r="P345" s="8">
        <v>5360.3807407772856</v>
      </c>
      <c r="Q345" s="14">
        <v>156.27932188855061</v>
      </c>
      <c r="R345" s="10">
        <f>DATE(Table2[[#This Row],[Year of Study/Estimate]],1,1)</f>
        <v>40179</v>
      </c>
      <c r="S345" s="7">
        <v>2010</v>
      </c>
      <c r="T345" s="7" t="s">
        <v>57</v>
      </c>
      <c r="U345" s="11" t="s">
        <v>58</v>
      </c>
      <c r="V345" s="11" t="s">
        <v>652</v>
      </c>
      <c r="W345" s="6" t="s">
        <v>60</v>
      </c>
    </row>
    <row r="346" spans="1:23" ht="13" x14ac:dyDescent="0.15">
      <c r="A346" s="6">
        <v>345</v>
      </c>
      <c r="B346" s="7" t="s">
        <v>277</v>
      </c>
      <c r="C346" s="7" t="s">
        <v>20</v>
      </c>
      <c r="D346" s="7" t="s">
        <v>343</v>
      </c>
      <c r="E346" s="7" t="s">
        <v>81</v>
      </c>
      <c r="F346" s="7" t="s">
        <v>14</v>
      </c>
      <c r="G346" s="7" t="s">
        <v>7</v>
      </c>
      <c r="H346" s="7" t="s">
        <v>653</v>
      </c>
      <c r="I346" s="7" t="s">
        <v>27</v>
      </c>
      <c r="J346" s="7" t="s">
        <v>25</v>
      </c>
      <c r="K346" s="7" t="str">
        <f>Table2[[#This Row],[Typology (predominant)]]&amp;" - "&amp;IF(Table2[[#This Row],[Project Type]]="New 2L Highway with Climate Proofing","New 2L Highway",Table2[[#This Row],[Project Type]])</f>
        <v>Urban Public Transport - Metro</v>
      </c>
      <c r="L346" s="7" t="s">
        <v>56</v>
      </c>
      <c r="M346" s="8">
        <v>15.4</v>
      </c>
      <c r="N346" s="8">
        <v>9400</v>
      </c>
      <c r="O346" s="8">
        <v>1375.9958299669192</v>
      </c>
      <c r="P346" s="8">
        <v>2640.6137085508649</v>
      </c>
      <c r="Q346" s="14">
        <v>171.46842263317305</v>
      </c>
      <c r="R346" s="10">
        <f>DATE(Table2[[#This Row],[Year of Study/Estimate]],1,1)</f>
        <v>39814</v>
      </c>
      <c r="S346" s="7">
        <v>2009</v>
      </c>
      <c r="T346" s="7" t="s">
        <v>75</v>
      </c>
      <c r="U346" s="11" t="s">
        <v>58</v>
      </c>
      <c r="V346" s="11" t="s">
        <v>654</v>
      </c>
      <c r="W346" s="6" t="s">
        <v>60</v>
      </c>
    </row>
    <row r="347" spans="1:23" ht="13" x14ac:dyDescent="0.15">
      <c r="A347" s="6">
        <v>346</v>
      </c>
      <c r="B347" s="7" t="s">
        <v>277</v>
      </c>
      <c r="C347" s="7" t="s">
        <v>20</v>
      </c>
      <c r="D347" s="7" t="s">
        <v>388</v>
      </c>
      <c r="E347" s="7" t="s">
        <v>81</v>
      </c>
      <c r="F347" s="7" t="s">
        <v>14</v>
      </c>
      <c r="G347" s="7" t="s">
        <v>7</v>
      </c>
      <c r="H347" s="7" t="s">
        <v>655</v>
      </c>
      <c r="I347" s="7" t="s">
        <v>27</v>
      </c>
      <c r="J347" s="7" t="s">
        <v>25</v>
      </c>
      <c r="K347" s="7" t="str">
        <f>Table2[[#This Row],[Typology (predominant)]]&amp;" - "&amp;IF(Table2[[#This Row],[Project Type]]="New 2L Highway with Climate Proofing","New 2L Highway",Table2[[#This Row],[Project Type]])</f>
        <v>Urban Public Transport - Metro</v>
      </c>
      <c r="L347" s="7" t="s">
        <v>56</v>
      </c>
      <c r="M347" s="8">
        <v>27.4</v>
      </c>
      <c r="N347" s="8">
        <v>21863</v>
      </c>
      <c r="O347" s="8">
        <v>3290.4015275825291</v>
      </c>
      <c r="P347" s="8">
        <v>5328.394975437689</v>
      </c>
      <c r="Q347" s="14">
        <v>194.46696990648502</v>
      </c>
      <c r="R347" s="10">
        <f>DATE(Table2[[#This Row],[Year of Study/Estimate]],1,1)</f>
        <v>42370</v>
      </c>
      <c r="S347" s="7">
        <v>2016</v>
      </c>
      <c r="T347" s="7" t="s">
        <v>57</v>
      </c>
      <c r="U347" s="11" t="s">
        <v>58</v>
      </c>
      <c r="V347" s="11" t="s">
        <v>656</v>
      </c>
      <c r="W347" s="6" t="s">
        <v>60</v>
      </c>
    </row>
    <row r="348" spans="1:23" ht="13" x14ac:dyDescent="0.15">
      <c r="A348" s="6">
        <v>347</v>
      </c>
      <c r="B348" s="7" t="s">
        <v>277</v>
      </c>
      <c r="C348" s="7" t="s">
        <v>20</v>
      </c>
      <c r="D348" s="7" t="s">
        <v>388</v>
      </c>
      <c r="E348" s="7" t="s">
        <v>81</v>
      </c>
      <c r="F348" s="7" t="s">
        <v>14</v>
      </c>
      <c r="G348" s="7" t="s">
        <v>7</v>
      </c>
      <c r="H348" s="7" t="s">
        <v>657</v>
      </c>
      <c r="I348" s="7" t="s">
        <v>27</v>
      </c>
      <c r="J348" s="7" t="s">
        <v>25</v>
      </c>
      <c r="K348" s="7" t="str">
        <f>Table2[[#This Row],[Typology (predominant)]]&amp;" - "&amp;IF(Table2[[#This Row],[Project Type]]="New 2L Highway with Climate Proofing","New 2L Highway",Table2[[#This Row],[Project Type]])</f>
        <v>Urban Public Transport - Metro</v>
      </c>
      <c r="L348" s="7" t="s">
        <v>56</v>
      </c>
      <c r="M348" s="8">
        <v>22.2</v>
      </c>
      <c r="N348" s="8">
        <v>20253.0923</v>
      </c>
      <c r="O348" s="8">
        <v>2996.5714160800471</v>
      </c>
      <c r="P348" s="8">
        <v>4884.215054880051</v>
      </c>
      <c r="Q348" s="14">
        <v>220.00968715675907</v>
      </c>
      <c r="R348" s="10">
        <f>DATE(Table2[[#This Row],[Year of Study/Estimate]],1,1)</f>
        <v>42736</v>
      </c>
      <c r="S348" s="7">
        <v>2017</v>
      </c>
      <c r="T348" s="7" t="s">
        <v>57</v>
      </c>
      <c r="U348" s="11" t="s">
        <v>58</v>
      </c>
      <c r="V348" s="11" t="s">
        <v>658</v>
      </c>
      <c r="W348" s="6" t="s">
        <v>60</v>
      </c>
    </row>
    <row r="349" spans="1:23" ht="13" x14ac:dyDescent="0.15">
      <c r="A349" s="6">
        <v>348</v>
      </c>
      <c r="B349" s="7" t="s">
        <v>277</v>
      </c>
      <c r="C349" s="7" t="s">
        <v>20</v>
      </c>
      <c r="D349" s="7" t="s">
        <v>388</v>
      </c>
      <c r="E349" s="7" t="s">
        <v>81</v>
      </c>
      <c r="F349" s="7" t="s">
        <v>14</v>
      </c>
      <c r="G349" s="7" t="s">
        <v>7</v>
      </c>
      <c r="H349" s="7" t="s">
        <v>659</v>
      </c>
      <c r="I349" s="7" t="s">
        <v>27</v>
      </c>
      <c r="J349" s="7" t="s">
        <v>25</v>
      </c>
      <c r="K349" s="7" t="str">
        <f>Table2[[#This Row],[Typology (predominant)]]&amp;" - "&amp;IF(Table2[[#This Row],[Project Type]]="New 2L Highway with Climate Proofing","New 2L Highway",Table2[[#This Row],[Project Type]])</f>
        <v>Urban Public Transport - Metro</v>
      </c>
      <c r="L349" s="7" t="s">
        <v>56</v>
      </c>
      <c r="M349" s="8">
        <v>26.7</v>
      </c>
      <c r="N349" s="8">
        <v>13156</v>
      </c>
      <c r="O349" s="8">
        <v>1979.990051542595</v>
      </c>
      <c r="P349" s="8">
        <v>3206.3469924922579</v>
      </c>
      <c r="Q349" s="14">
        <v>120.087902340534</v>
      </c>
      <c r="R349" s="10">
        <f>DATE(Table2[[#This Row],[Year of Study/Estimate]],1,1)</f>
        <v>42370</v>
      </c>
      <c r="S349" s="7">
        <v>2016</v>
      </c>
      <c r="T349" s="7" t="s">
        <v>57</v>
      </c>
      <c r="U349" s="11" t="s">
        <v>58</v>
      </c>
      <c r="V349" s="11" t="s">
        <v>660</v>
      </c>
      <c r="W349" s="6" t="s">
        <v>60</v>
      </c>
    </row>
    <row r="350" spans="1:23" ht="13" x14ac:dyDescent="0.15">
      <c r="A350" s="6">
        <v>351</v>
      </c>
      <c r="B350" s="7" t="s">
        <v>661</v>
      </c>
      <c r="C350" s="7" t="s">
        <v>662</v>
      </c>
      <c r="D350" s="7" t="s">
        <v>663</v>
      </c>
      <c r="E350" s="7" t="s">
        <v>81</v>
      </c>
      <c r="F350" s="7" t="s">
        <v>13</v>
      </c>
      <c r="G350" s="7" t="s">
        <v>7</v>
      </c>
      <c r="H350" s="7" t="s">
        <v>664</v>
      </c>
      <c r="I350" s="7" t="s">
        <v>27</v>
      </c>
      <c r="J350" s="7" t="s">
        <v>25</v>
      </c>
      <c r="K350" s="7" t="str">
        <f>Table2[[#This Row],[Typology (predominant)]]&amp;" - "&amp;IF(Table2[[#This Row],[Project Type]]="New 2L Highway with Climate Proofing","New 2L Highway",Table2[[#This Row],[Project Type]])</f>
        <v>Urban Public Transport - Metro</v>
      </c>
      <c r="L350" s="7" t="s">
        <v>56</v>
      </c>
      <c r="M350" s="8">
        <v>1.8</v>
      </c>
      <c r="N350" s="8">
        <v>18700</v>
      </c>
      <c r="O350" s="8">
        <v>2409.0953009758769</v>
      </c>
      <c r="P350" s="8">
        <v>2971.4535971857786</v>
      </c>
      <c r="Q350" s="14">
        <v>1650.8075539920992</v>
      </c>
      <c r="R350" s="10">
        <f>DATE(Table2[[#This Row],[Year of Study/Estimate]],1,1)</f>
        <v>42370</v>
      </c>
      <c r="S350" s="7">
        <v>2016</v>
      </c>
      <c r="T350" s="7" t="s">
        <v>57</v>
      </c>
      <c r="U350" s="11" t="s">
        <v>58</v>
      </c>
      <c r="V350" s="11" t="s">
        <v>665</v>
      </c>
      <c r="W350" s="6" t="s">
        <v>60</v>
      </c>
    </row>
    <row r="351" spans="1:23" ht="13" x14ac:dyDescent="0.15">
      <c r="A351" s="6">
        <v>352</v>
      </c>
      <c r="B351" s="7" t="s">
        <v>661</v>
      </c>
      <c r="C351" s="7" t="s">
        <v>662</v>
      </c>
      <c r="D351" s="7" t="s">
        <v>663</v>
      </c>
      <c r="E351" s="7" t="s">
        <v>81</v>
      </c>
      <c r="F351" s="7" t="s">
        <v>13</v>
      </c>
      <c r="G351" s="7" t="s">
        <v>7</v>
      </c>
      <c r="H351" s="7" t="s">
        <v>666</v>
      </c>
      <c r="I351" s="7" t="s">
        <v>27</v>
      </c>
      <c r="J351" s="7" t="s">
        <v>25</v>
      </c>
      <c r="K351" s="7" t="str">
        <f>Table2[[#This Row],[Typology (predominant)]]&amp;" - "&amp;IF(Table2[[#This Row],[Project Type]]="New 2L Highway with Climate Proofing","New 2L Highway",Table2[[#This Row],[Project Type]])</f>
        <v>Urban Public Transport - Metro</v>
      </c>
      <c r="L351" s="7" t="s">
        <v>56</v>
      </c>
      <c r="M351" s="8">
        <v>3</v>
      </c>
      <c r="N351" s="8">
        <v>18500</v>
      </c>
      <c r="O351" s="8">
        <v>2385.1219957669446</v>
      </c>
      <c r="P351" s="8">
        <v>3236.8873203173621</v>
      </c>
      <c r="Q351" s="14">
        <v>1078.9624401057874</v>
      </c>
      <c r="R351" s="10">
        <f>DATE(Table2[[#This Row],[Year of Study/Estimate]],1,1)</f>
        <v>40909</v>
      </c>
      <c r="S351" s="7">
        <v>2012</v>
      </c>
      <c r="T351" s="7" t="s">
        <v>57</v>
      </c>
      <c r="U351" s="11" t="s">
        <v>58</v>
      </c>
      <c r="V351" s="11" t="s">
        <v>667</v>
      </c>
      <c r="W351" s="6" t="s">
        <v>60</v>
      </c>
    </row>
    <row r="352" spans="1:23" ht="13" x14ac:dyDescent="0.15">
      <c r="A352" s="6">
        <v>353</v>
      </c>
      <c r="B352" s="7" t="s">
        <v>661</v>
      </c>
      <c r="C352" s="7" t="s">
        <v>662</v>
      </c>
      <c r="D352" s="7" t="s">
        <v>663</v>
      </c>
      <c r="E352" s="7" t="s">
        <v>81</v>
      </c>
      <c r="F352" s="7" t="s">
        <v>13</v>
      </c>
      <c r="G352" s="7" t="s">
        <v>7</v>
      </c>
      <c r="H352" s="7" t="s">
        <v>668</v>
      </c>
      <c r="I352" s="7" t="s">
        <v>27</v>
      </c>
      <c r="J352" s="7" t="s">
        <v>25</v>
      </c>
      <c r="K352" s="7" t="str">
        <f>Table2[[#This Row],[Typology (predominant)]]&amp;" - "&amp;IF(Table2[[#This Row],[Project Type]]="New 2L Highway with Climate Proofing","New 2L Highway",Table2[[#This Row],[Project Type]])</f>
        <v>Urban Public Transport - Metro</v>
      </c>
      <c r="L352" s="7" t="s">
        <v>56</v>
      </c>
      <c r="M352" s="8">
        <v>7</v>
      </c>
      <c r="N352" s="8">
        <v>16900</v>
      </c>
      <c r="O352" s="8">
        <v>2178.9582258896339</v>
      </c>
      <c r="P352" s="8">
        <v>2800.7468369784988</v>
      </c>
      <c r="Q352" s="14">
        <v>400.10669099692842</v>
      </c>
      <c r="R352" s="10">
        <f>DATE(Table2[[#This Row],[Year of Study/Estimate]],1,1)</f>
        <v>41275</v>
      </c>
      <c r="S352" s="7">
        <v>2013</v>
      </c>
      <c r="T352" s="7" t="s">
        <v>57</v>
      </c>
      <c r="U352" s="11" t="s">
        <v>58</v>
      </c>
      <c r="V352" s="11" t="s">
        <v>667</v>
      </c>
      <c r="W352" s="6" t="s">
        <v>60</v>
      </c>
    </row>
    <row r="353" spans="1:23" ht="13" x14ac:dyDescent="0.15">
      <c r="A353" s="6">
        <v>354</v>
      </c>
      <c r="B353" s="7" t="s">
        <v>661</v>
      </c>
      <c r="C353" s="7" t="s">
        <v>662</v>
      </c>
      <c r="D353" s="7" t="s">
        <v>663</v>
      </c>
      <c r="E353" s="7" t="s">
        <v>81</v>
      </c>
      <c r="F353" s="7" t="s">
        <v>13</v>
      </c>
      <c r="G353" s="7" t="s">
        <v>7</v>
      </c>
      <c r="H353" s="7" t="s">
        <v>669</v>
      </c>
      <c r="I353" s="7" t="s">
        <v>27</v>
      </c>
      <c r="J353" s="7" t="s">
        <v>25</v>
      </c>
      <c r="K353" s="7" t="str">
        <f>Table2[[#This Row],[Typology (predominant)]]&amp;" - "&amp;IF(Table2[[#This Row],[Project Type]]="New 2L Highway with Climate Proofing","New 2L Highway",Table2[[#This Row],[Project Type]])</f>
        <v>Urban Public Transport - Metro</v>
      </c>
      <c r="L353" s="7" t="s">
        <v>56</v>
      </c>
      <c r="M353" s="8">
        <v>2.6</v>
      </c>
      <c r="N353" s="8">
        <v>7200</v>
      </c>
      <c r="O353" s="8">
        <v>928.31356369262505</v>
      </c>
      <c r="P353" s="8">
        <v>1193.2175873517865</v>
      </c>
      <c r="Q353" s="14">
        <v>458.92984128914861</v>
      </c>
      <c r="R353" s="10">
        <f>DATE(Table2[[#This Row],[Year of Study/Estimate]],1,1)</f>
        <v>41275</v>
      </c>
      <c r="S353" s="7">
        <v>2013</v>
      </c>
      <c r="T353" s="7" t="s">
        <v>57</v>
      </c>
      <c r="U353" s="11" t="s">
        <v>58</v>
      </c>
      <c r="V353" s="11" t="s">
        <v>667</v>
      </c>
      <c r="W353" s="6" t="s">
        <v>60</v>
      </c>
    </row>
    <row r="354" spans="1:23" ht="13" x14ac:dyDescent="0.15">
      <c r="A354" s="6">
        <v>355</v>
      </c>
      <c r="B354" s="7" t="s">
        <v>661</v>
      </c>
      <c r="C354" s="7" t="s">
        <v>662</v>
      </c>
      <c r="D354" s="7" t="s">
        <v>663</v>
      </c>
      <c r="E354" s="7" t="s">
        <v>81</v>
      </c>
      <c r="F354" s="7" t="s">
        <v>13</v>
      </c>
      <c r="G354" s="7" t="s">
        <v>7</v>
      </c>
      <c r="H354" s="7" t="s">
        <v>670</v>
      </c>
      <c r="I354" s="7" t="s">
        <v>27</v>
      </c>
      <c r="J354" s="7" t="s">
        <v>25</v>
      </c>
      <c r="K354" s="7" t="str">
        <f>Table2[[#This Row],[Typology (predominant)]]&amp;" - "&amp;IF(Table2[[#This Row],[Project Type]]="New 2L Highway with Climate Proofing","New 2L Highway",Table2[[#This Row],[Project Type]])</f>
        <v>Urban Public Transport - Metro</v>
      </c>
      <c r="L354" s="7" t="s">
        <v>56</v>
      </c>
      <c r="M354" s="8">
        <v>2.4</v>
      </c>
      <c r="N354" s="8">
        <v>11400</v>
      </c>
      <c r="O354" s="8">
        <v>1470.6356629148256</v>
      </c>
      <c r="P354" s="8">
        <v>1838.9422475624003</v>
      </c>
      <c r="Q354" s="14">
        <v>766.22593648433349</v>
      </c>
      <c r="R354" s="10">
        <f>DATE(Table2[[#This Row],[Year of Study/Estimate]],1,1)</f>
        <v>42005</v>
      </c>
      <c r="S354" s="7">
        <v>2015</v>
      </c>
      <c r="T354" s="7" t="s">
        <v>57</v>
      </c>
      <c r="U354" s="11" t="s">
        <v>58</v>
      </c>
      <c r="V354" s="11" t="s">
        <v>671</v>
      </c>
      <c r="W354" s="6" t="s">
        <v>60</v>
      </c>
    </row>
    <row r="355" spans="1:23" ht="13" x14ac:dyDescent="0.15">
      <c r="A355" s="6">
        <v>356</v>
      </c>
      <c r="B355" s="7" t="s">
        <v>661</v>
      </c>
      <c r="C355" s="7" t="s">
        <v>662</v>
      </c>
      <c r="D355" s="7" t="s">
        <v>663</v>
      </c>
      <c r="E355" s="7" t="s">
        <v>81</v>
      </c>
      <c r="F355" s="7" t="s">
        <v>13</v>
      </c>
      <c r="G355" s="7" t="s">
        <v>7</v>
      </c>
      <c r="H355" s="7" t="s">
        <v>672</v>
      </c>
      <c r="I355" s="7" t="s">
        <v>27</v>
      </c>
      <c r="J355" s="7" t="s">
        <v>25</v>
      </c>
      <c r="K355" s="7" t="str">
        <f>Table2[[#This Row],[Typology (predominant)]]&amp;" - "&amp;IF(Table2[[#This Row],[Project Type]]="New 2L Highway with Climate Proofing","New 2L Highway",Table2[[#This Row],[Project Type]])</f>
        <v>Urban Public Transport - Metro</v>
      </c>
      <c r="L355" s="7" t="s">
        <v>56</v>
      </c>
      <c r="M355" s="8">
        <v>17</v>
      </c>
      <c r="N355" s="8">
        <v>87300</v>
      </c>
      <c r="O355" s="8">
        <v>11202.001732268309</v>
      </c>
      <c r="P355" s="8">
        <v>13985.848303571605</v>
      </c>
      <c r="Q355" s="14">
        <v>822.6969590336239</v>
      </c>
      <c r="R355" s="10">
        <f>DATE(Table2[[#This Row],[Year of Study/Estimate]],1,1)</f>
        <v>42736</v>
      </c>
      <c r="S355" s="7">
        <v>2017</v>
      </c>
      <c r="T355" s="7" t="s">
        <v>57</v>
      </c>
      <c r="U355" s="11" t="s">
        <v>58</v>
      </c>
      <c r="V355" s="11" t="s">
        <v>673</v>
      </c>
      <c r="W355" s="6" t="s">
        <v>60</v>
      </c>
    </row>
    <row r="356" spans="1:23" ht="13" x14ac:dyDescent="0.15">
      <c r="A356" s="6">
        <v>357</v>
      </c>
      <c r="B356" s="7" t="s">
        <v>92</v>
      </c>
      <c r="C356" s="7" t="s">
        <v>17</v>
      </c>
      <c r="D356" s="7" t="s">
        <v>148</v>
      </c>
      <c r="E356" s="7" t="s">
        <v>94</v>
      </c>
      <c r="F356" s="7" t="s">
        <v>15</v>
      </c>
      <c r="G356" s="7" t="s">
        <v>9</v>
      </c>
      <c r="H356" s="7" t="s">
        <v>674</v>
      </c>
      <c r="I356" s="7" t="s">
        <v>27</v>
      </c>
      <c r="J356" s="7" t="s">
        <v>25</v>
      </c>
      <c r="K356" s="7" t="str">
        <f>Table2[[#This Row],[Typology (predominant)]]&amp;" - "&amp;IF(Table2[[#This Row],[Project Type]]="New 2L Highway with Climate Proofing","New 2L Highway",Table2[[#This Row],[Project Type]])</f>
        <v>Urban Public Transport - Metro</v>
      </c>
      <c r="L356" s="7" t="s">
        <v>56</v>
      </c>
      <c r="M356" s="8">
        <v>29.7</v>
      </c>
      <c r="N356" s="8">
        <v>42610</v>
      </c>
      <c r="O356" s="8">
        <v>654.31470535113385</v>
      </c>
      <c r="P356" s="8">
        <v>2188.6030426600964</v>
      </c>
      <c r="Q356" s="14">
        <v>73.690338136703588</v>
      </c>
      <c r="R356" s="10">
        <f>DATE(Table2[[#This Row],[Year of Study/Estimate]],1,1)</f>
        <v>42736</v>
      </c>
      <c r="S356" s="7">
        <v>2017</v>
      </c>
      <c r="T356" s="7" t="s">
        <v>57</v>
      </c>
      <c r="U356" s="11" t="s">
        <v>58</v>
      </c>
      <c r="V356" s="11" t="s">
        <v>675</v>
      </c>
      <c r="W356" s="6" t="s">
        <v>60</v>
      </c>
    </row>
    <row r="357" spans="1:23" ht="13" x14ac:dyDescent="0.15">
      <c r="A357" s="6">
        <v>358</v>
      </c>
      <c r="B357" s="7" t="s">
        <v>92</v>
      </c>
      <c r="C357" s="7" t="s">
        <v>17</v>
      </c>
      <c r="D357" s="7" t="s">
        <v>676</v>
      </c>
      <c r="E357" s="7" t="s">
        <v>94</v>
      </c>
      <c r="F357" s="7" t="s">
        <v>15</v>
      </c>
      <c r="G357" s="7" t="s">
        <v>9</v>
      </c>
      <c r="H357" s="7" t="s">
        <v>677</v>
      </c>
      <c r="I357" s="7" t="s">
        <v>27</v>
      </c>
      <c r="J357" s="7" t="s">
        <v>25</v>
      </c>
      <c r="K357" s="7" t="str">
        <f>Table2[[#This Row],[Typology (predominant)]]&amp;" - "&amp;IF(Table2[[#This Row],[Project Type]]="New 2L Highway with Climate Proofing","New 2L Highway",Table2[[#This Row],[Project Type]])</f>
        <v>Urban Public Transport - Metro</v>
      </c>
      <c r="L357" s="7" t="s">
        <v>56</v>
      </c>
      <c r="M357" s="8">
        <v>12.1</v>
      </c>
      <c r="N357" s="8">
        <v>31490</v>
      </c>
      <c r="O357" s="8">
        <v>674.73077192285723</v>
      </c>
      <c r="P357" s="8">
        <v>2060.4737353961123</v>
      </c>
      <c r="Q357" s="14">
        <v>170.28708556992663</v>
      </c>
      <c r="R357" s="10">
        <f>DATE(Table2[[#This Row],[Year of Study/Estimate]],1,1)</f>
        <v>40544</v>
      </c>
      <c r="S357" s="7">
        <v>2011</v>
      </c>
      <c r="T357" s="7" t="s">
        <v>57</v>
      </c>
      <c r="U357" s="11" t="s">
        <v>58</v>
      </c>
      <c r="V357" s="11" t="s">
        <v>678</v>
      </c>
      <c r="W357" s="6" t="s">
        <v>60</v>
      </c>
    </row>
    <row r="358" spans="1:23" ht="13" x14ac:dyDescent="0.15">
      <c r="A358" s="6">
        <v>359</v>
      </c>
      <c r="B358" s="7" t="s">
        <v>92</v>
      </c>
      <c r="C358" s="7" t="s">
        <v>17</v>
      </c>
      <c r="D358" s="7" t="s">
        <v>679</v>
      </c>
      <c r="E358" s="7" t="s">
        <v>94</v>
      </c>
      <c r="F358" s="7" t="s">
        <v>15</v>
      </c>
      <c r="G358" s="7" t="s">
        <v>9</v>
      </c>
      <c r="H358" s="7" t="s">
        <v>680</v>
      </c>
      <c r="I358" s="7" t="s">
        <v>27</v>
      </c>
      <c r="J358" s="7" t="s">
        <v>25</v>
      </c>
      <c r="K358" s="7" t="str">
        <f>Table2[[#This Row],[Typology (predominant)]]&amp;" - "&amp;IF(Table2[[#This Row],[Project Type]]="New 2L Highway with Climate Proofing","New 2L Highway",Table2[[#This Row],[Project Type]])</f>
        <v>Urban Public Transport - Metro</v>
      </c>
      <c r="L358" s="7" t="s">
        <v>56</v>
      </c>
      <c r="M358" s="8">
        <v>22.9</v>
      </c>
      <c r="N358" s="8">
        <v>69280</v>
      </c>
      <c r="O358" s="8">
        <v>1031.0242947835693</v>
      </c>
      <c r="P358" s="8">
        <v>3668.4276894201539</v>
      </c>
      <c r="Q358" s="14">
        <v>160.19334888297615</v>
      </c>
      <c r="R358" s="10">
        <f>DATE(Table2[[#This Row],[Year of Study/Estimate]],1,1)</f>
        <v>42370</v>
      </c>
      <c r="S358" s="7">
        <v>2016</v>
      </c>
      <c r="T358" s="7" t="s">
        <v>57</v>
      </c>
      <c r="U358" s="11" t="s">
        <v>58</v>
      </c>
      <c r="V358" s="11" t="s">
        <v>681</v>
      </c>
      <c r="W358" s="6" t="s">
        <v>60</v>
      </c>
    </row>
    <row r="359" spans="1:23" ht="13" x14ac:dyDescent="0.15">
      <c r="A359" s="6">
        <v>360</v>
      </c>
      <c r="B359" s="7" t="s">
        <v>207</v>
      </c>
      <c r="C359" s="7" t="s">
        <v>19</v>
      </c>
      <c r="D359" s="7" t="s">
        <v>208</v>
      </c>
      <c r="E359" s="7" t="s">
        <v>81</v>
      </c>
      <c r="F359" s="7" t="s">
        <v>13</v>
      </c>
      <c r="G359" s="7" t="s">
        <v>7</v>
      </c>
      <c r="H359" s="7" t="s">
        <v>682</v>
      </c>
      <c r="I359" s="7" t="s">
        <v>27</v>
      </c>
      <c r="J359" s="7" t="s">
        <v>25</v>
      </c>
      <c r="K359" s="7" t="str">
        <f>Table2[[#This Row],[Typology (predominant)]]&amp;" - "&amp;IF(Table2[[#This Row],[Project Type]]="New 2L Highway with Climate Proofing","New 2L Highway",Table2[[#This Row],[Project Type]])</f>
        <v>Urban Public Transport - Metro</v>
      </c>
      <c r="L359" s="7" t="s">
        <v>56</v>
      </c>
      <c r="M359" s="8">
        <v>3.8</v>
      </c>
      <c r="N359" s="8">
        <v>127500</v>
      </c>
      <c r="O359" s="8">
        <v>1096.3091541370084</v>
      </c>
      <c r="P359" s="8">
        <v>927.18328611558525</v>
      </c>
      <c r="Q359" s="14">
        <v>243.99560160936454</v>
      </c>
      <c r="R359" s="10">
        <f>DATE(Table2[[#This Row],[Year of Study/Estimate]],1,1)</f>
        <v>38718</v>
      </c>
      <c r="S359" s="7">
        <v>2006</v>
      </c>
      <c r="T359" s="7" t="s">
        <v>57</v>
      </c>
      <c r="U359" s="11" t="s">
        <v>58</v>
      </c>
      <c r="V359" s="11" t="s">
        <v>683</v>
      </c>
      <c r="W359" s="6" t="s">
        <v>60</v>
      </c>
    </row>
    <row r="360" spans="1:23" ht="13" x14ac:dyDescent="0.15">
      <c r="A360" s="6">
        <v>361</v>
      </c>
      <c r="B360" s="7" t="s">
        <v>684</v>
      </c>
      <c r="C360" s="7" t="s">
        <v>685</v>
      </c>
      <c r="E360" s="7" t="s">
        <v>94</v>
      </c>
      <c r="F360" s="7" t="s">
        <v>15</v>
      </c>
      <c r="G360" s="7" t="s">
        <v>6</v>
      </c>
      <c r="H360" s="7" t="s">
        <v>686</v>
      </c>
      <c r="I360" s="7" t="s">
        <v>687</v>
      </c>
      <c r="J360" s="7" t="s">
        <v>688</v>
      </c>
      <c r="K360" s="7" t="str">
        <f>Table2[[#This Row],[Typology (predominant)]]&amp;" - "&amp;IF(Table2[[#This Row],[Project Type]]="New 2L Highway with Climate Proofing","New 2L Highway",Table2[[#This Row],[Project Type]])</f>
        <v>Road Asset Management - Reconstruction</v>
      </c>
      <c r="L360" s="7" t="s">
        <v>56</v>
      </c>
      <c r="M360" s="8">
        <v>2000</v>
      </c>
      <c r="N360" s="8">
        <v>1718.5368242307679</v>
      </c>
      <c r="O360" s="8">
        <v>34.200000000000003</v>
      </c>
      <c r="P360" s="8">
        <v>104.30795288621853</v>
      </c>
      <c r="Q360" s="14">
        <v>5.2153976443109262E-2</v>
      </c>
      <c r="R360" s="10">
        <f>DATE(Table2[[#This Row],[Year of Study/Estimate]],1,1)</f>
        <v>39448</v>
      </c>
      <c r="S360" s="7">
        <v>2008</v>
      </c>
      <c r="T360" s="7" t="s">
        <v>57</v>
      </c>
      <c r="U360" s="11"/>
      <c r="V360" s="11" t="s">
        <v>689</v>
      </c>
      <c r="W360" s="6"/>
    </row>
    <row r="361" spans="1:23" ht="13" x14ac:dyDescent="0.15">
      <c r="A361" s="6">
        <v>362</v>
      </c>
      <c r="B361" s="7" t="s">
        <v>684</v>
      </c>
      <c r="C361" s="7" t="s">
        <v>685</v>
      </c>
      <c r="E361" s="7" t="s">
        <v>94</v>
      </c>
      <c r="F361" s="7" t="s">
        <v>15</v>
      </c>
      <c r="G361" s="7" t="s">
        <v>6</v>
      </c>
      <c r="H361" s="7" t="s">
        <v>690</v>
      </c>
      <c r="I361" s="7" t="s">
        <v>691</v>
      </c>
      <c r="J361" s="7" t="s">
        <v>688</v>
      </c>
      <c r="K361" s="7" t="str">
        <f>Table2[[#This Row],[Typology (predominant)]]&amp;" - "&amp;IF(Table2[[#This Row],[Project Type]]="New 2L Highway with Climate Proofing","New 2L Highway",Table2[[#This Row],[Project Type]])</f>
        <v>Road Asset Management - Strengthening</v>
      </c>
      <c r="L361" s="7" t="s">
        <v>56</v>
      </c>
      <c r="M361" s="8">
        <v>3.14</v>
      </c>
      <c r="N361" s="8">
        <v>154.22217052437409</v>
      </c>
      <c r="O361" s="8">
        <v>3.32</v>
      </c>
      <c r="P361" s="8">
        <v>9.956341408443798</v>
      </c>
      <c r="Q361" s="14">
        <v>3.1708093657464325</v>
      </c>
      <c r="R361" s="10">
        <f>DATE(Table2[[#This Row],[Year of Study/Estimate]],1,1)</f>
        <v>40179</v>
      </c>
      <c r="S361" s="7">
        <v>2010</v>
      </c>
      <c r="T361" s="7" t="s">
        <v>57</v>
      </c>
      <c r="U361" s="11"/>
      <c r="V361" s="11" t="s">
        <v>689</v>
      </c>
      <c r="W361" s="6"/>
    </row>
    <row r="362" spans="1:23" ht="13" x14ac:dyDescent="0.15">
      <c r="A362" s="6">
        <v>363</v>
      </c>
      <c r="B362" s="7" t="s">
        <v>684</v>
      </c>
      <c r="C362" s="7" t="s">
        <v>685</v>
      </c>
      <c r="E362" s="7" t="s">
        <v>94</v>
      </c>
      <c r="F362" s="7" t="s">
        <v>15</v>
      </c>
      <c r="G362" s="7" t="s">
        <v>6</v>
      </c>
      <c r="H362" s="7" t="s">
        <v>690</v>
      </c>
      <c r="I362" s="7" t="s">
        <v>691</v>
      </c>
      <c r="J362" s="7" t="s">
        <v>688</v>
      </c>
      <c r="K362" s="7" t="str">
        <f>Table2[[#This Row],[Typology (predominant)]]&amp;" - "&amp;IF(Table2[[#This Row],[Project Type]]="New 2L Highway with Climate Proofing","New 2L Highway",Table2[[#This Row],[Project Type]])</f>
        <v>Road Asset Management - Strengthening</v>
      </c>
      <c r="L362" s="7" t="s">
        <v>56</v>
      </c>
      <c r="M362" s="8">
        <v>3.28</v>
      </c>
      <c r="N362" s="8">
        <v>178.84197485507238</v>
      </c>
      <c r="O362" s="8">
        <v>3.85</v>
      </c>
      <c r="P362" s="8">
        <v>11.545757356177297</v>
      </c>
      <c r="Q362" s="14">
        <v>3.5200479744442981</v>
      </c>
      <c r="R362" s="10">
        <f>DATE(Table2[[#This Row],[Year of Study/Estimate]],1,1)</f>
        <v>40179</v>
      </c>
      <c r="S362" s="7">
        <v>2010</v>
      </c>
      <c r="T362" s="7" t="s">
        <v>57</v>
      </c>
      <c r="U362" s="11"/>
      <c r="V362" s="11" t="s">
        <v>689</v>
      </c>
      <c r="W362" s="6"/>
    </row>
    <row r="363" spans="1:23" ht="13" x14ac:dyDescent="0.15">
      <c r="A363" s="6">
        <v>364</v>
      </c>
      <c r="B363" s="7" t="s">
        <v>684</v>
      </c>
      <c r="C363" s="7" t="s">
        <v>685</v>
      </c>
      <c r="E363" s="7" t="s">
        <v>94</v>
      </c>
      <c r="F363" s="7" t="s">
        <v>15</v>
      </c>
      <c r="G363" s="7" t="s">
        <v>6</v>
      </c>
      <c r="H363" s="7" t="s">
        <v>690</v>
      </c>
      <c r="I363" s="7" t="s">
        <v>691</v>
      </c>
      <c r="J363" s="7" t="s">
        <v>688</v>
      </c>
      <c r="K363" s="7" t="str">
        <f>Table2[[#This Row],[Typology (predominant)]]&amp;" - "&amp;IF(Table2[[#This Row],[Project Type]]="New 2L Highway with Climate Proofing","New 2L Highway",Table2[[#This Row],[Project Type]])</f>
        <v>Road Asset Management - Strengthening</v>
      </c>
      <c r="L363" s="7" t="s">
        <v>56</v>
      </c>
      <c r="M363" s="8">
        <v>2.2200000000000002</v>
      </c>
      <c r="N363" s="8">
        <v>132.85403846376806</v>
      </c>
      <c r="O363" s="8">
        <v>2.86</v>
      </c>
      <c r="P363" s="8">
        <v>8.5768483217317062</v>
      </c>
      <c r="Q363" s="14">
        <v>3.8634451899692368</v>
      </c>
      <c r="R363" s="10">
        <f>DATE(Table2[[#This Row],[Year of Study/Estimate]],1,1)</f>
        <v>40179</v>
      </c>
      <c r="S363" s="7">
        <v>2010</v>
      </c>
      <c r="T363" s="7" t="s">
        <v>57</v>
      </c>
      <c r="U363" s="11"/>
      <c r="V363" s="11" t="s">
        <v>689</v>
      </c>
      <c r="W363" s="6"/>
    </row>
    <row r="364" spans="1:23" ht="13" x14ac:dyDescent="0.15">
      <c r="A364" s="6">
        <v>365</v>
      </c>
      <c r="B364" s="7" t="s">
        <v>684</v>
      </c>
      <c r="C364" s="7" t="s">
        <v>685</v>
      </c>
      <c r="E364" s="7" t="s">
        <v>94</v>
      </c>
      <c r="F364" s="7" t="s">
        <v>15</v>
      </c>
      <c r="G364" s="7" t="s">
        <v>6</v>
      </c>
      <c r="H364" s="7" t="s">
        <v>690</v>
      </c>
      <c r="I364" s="7" t="s">
        <v>691</v>
      </c>
      <c r="J364" s="7" t="s">
        <v>688</v>
      </c>
      <c r="K364" s="7" t="str">
        <f>Table2[[#This Row],[Typology (predominant)]]&amp;" - "&amp;IF(Table2[[#This Row],[Project Type]]="New 2L Highway with Climate Proofing","New 2L Highway",Table2[[#This Row],[Project Type]])</f>
        <v>Road Asset Management - Strengthening</v>
      </c>
      <c r="L364" s="7" t="s">
        <v>56</v>
      </c>
      <c r="M364" s="8">
        <v>3.27</v>
      </c>
      <c r="N364" s="8">
        <v>199.74558230566524</v>
      </c>
      <c r="O364" s="8">
        <v>4.3</v>
      </c>
      <c r="P364" s="8">
        <v>12.895261462743473</v>
      </c>
      <c r="Q364" s="14">
        <v>3.9435050344781266</v>
      </c>
      <c r="R364" s="10">
        <f>DATE(Table2[[#This Row],[Year of Study/Estimate]],1,1)</f>
        <v>40179</v>
      </c>
      <c r="S364" s="7">
        <v>2010</v>
      </c>
      <c r="T364" s="7" t="s">
        <v>57</v>
      </c>
      <c r="U364" s="11"/>
      <c r="V364" s="11" t="s">
        <v>689</v>
      </c>
      <c r="W364" s="6"/>
    </row>
    <row r="365" spans="1:23" ht="13" x14ac:dyDescent="0.15">
      <c r="A365" s="6">
        <v>366</v>
      </c>
      <c r="B365" s="7" t="s">
        <v>684</v>
      </c>
      <c r="C365" s="7" t="s">
        <v>685</v>
      </c>
      <c r="E365" s="7" t="s">
        <v>94</v>
      </c>
      <c r="F365" s="7" t="s">
        <v>15</v>
      </c>
      <c r="G365" s="7" t="s">
        <v>6</v>
      </c>
      <c r="H365" s="7" t="s">
        <v>692</v>
      </c>
      <c r="I365" s="7" t="s">
        <v>691</v>
      </c>
      <c r="J365" s="7" t="s">
        <v>688</v>
      </c>
      <c r="K365" s="7" t="str">
        <f>Table2[[#This Row],[Typology (predominant)]]&amp;" - "&amp;IF(Table2[[#This Row],[Project Type]]="New 2L Highway with Climate Proofing","New 2L Highway",Table2[[#This Row],[Project Type]])</f>
        <v>Road Asset Management - Strengthening</v>
      </c>
      <c r="L365" s="7" t="s">
        <v>56</v>
      </c>
      <c r="M365" s="8">
        <v>345</v>
      </c>
      <c r="N365" s="8">
        <v>4950.0895483910217</v>
      </c>
      <c r="O365" s="8">
        <v>98.51</v>
      </c>
      <c r="P365" s="8">
        <v>300.44960347430953</v>
      </c>
      <c r="Q365" s="14">
        <v>0.87086841586756381</v>
      </c>
      <c r="R365" s="10">
        <f>DATE(Table2[[#This Row],[Year of Study/Estimate]],1,1)</f>
        <v>39448</v>
      </c>
      <c r="S365" s="7">
        <v>2008</v>
      </c>
      <c r="T365" s="7" t="s">
        <v>75</v>
      </c>
      <c r="U365" s="11"/>
      <c r="V365" s="11" t="s">
        <v>689</v>
      </c>
      <c r="W365" s="6"/>
    </row>
    <row r="366" spans="1:23" ht="13" x14ac:dyDescent="0.15">
      <c r="A366" s="6">
        <v>367</v>
      </c>
      <c r="B366" s="7" t="s">
        <v>684</v>
      </c>
      <c r="C366" s="7" t="s">
        <v>685</v>
      </c>
      <c r="E366" s="7" t="s">
        <v>94</v>
      </c>
      <c r="F366" s="7" t="s">
        <v>15</v>
      </c>
      <c r="G366" s="7" t="s">
        <v>6</v>
      </c>
      <c r="H366" s="7" t="s">
        <v>692</v>
      </c>
      <c r="I366" s="7" t="s">
        <v>691</v>
      </c>
      <c r="J366" s="7" t="s">
        <v>688</v>
      </c>
      <c r="K366" s="7" t="str">
        <f>Table2[[#This Row],[Typology (predominant)]]&amp;" - "&amp;IF(Table2[[#This Row],[Project Type]]="New 2L Highway with Climate Proofing","New 2L Highway",Table2[[#This Row],[Project Type]])</f>
        <v>Road Asset Management - Strengthening</v>
      </c>
      <c r="L366" s="7" t="s">
        <v>56</v>
      </c>
      <c r="M366" s="8">
        <v>175</v>
      </c>
      <c r="N366" s="8">
        <v>3383.8090568333309</v>
      </c>
      <c r="O366" s="8">
        <v>67.34</v>
      </c>
      <c r="P366" s="8">
        <v>205.38296922099286</v>
      </c>
      <c r="Q366" s="14">
        <v>1.1736169669771022</v>
      </c>
      <c r="R366" s="10">
        <f>DATE(Table2[[#This Row],[Year of Study/Estimate]],1,1)</f>
        <v>39448</v>
      </c>
      <c r="S366" s="7">
        <v>2008</v>
      </c>
      <c r="T366" s="7" t="s">
        <v>75</v>
      </c>
      <c r="U366" s="11"/>
      <c r="V366" s="11" t="s">
        <v>689</v>
      </c>
      <c r="W366" s="6"/>
    </row>
    <row r="367" spans="1:23" ht="13" x14ac:dyDescent="0.15">
      <c r="A367" s="6">
        <v>368</v>
      </c>
      <c r="B367" s="7" t="s">
        <v>684</v>
      </c>
      <c r="C367" s="7" t="s">
        <v>685</v>
      </c>
      <c r="E367" s="7" t="s">
        <v>94</v>
      </c>
      <c r="F367" s="7" t="s">
        <v>15</v>
      </c>
      <c r="G367" s="7" t="s">
        <v>6</v>
      </c>
      <c r="H367" s="7" t="s">
        <v>692</v>
      </c>
      <c r="I367" s="7" t="s">
        <v>691</v>
      </c>
      <c r="J367" s="7" t="s">
        <v>688</v>
      </c>
      <c r="K367" s="7" t="str">
        <f>Table2[[#This Row],[Typology (predominant)]]&amp;" - "&amp;IF(Table2[[#This Row],[Project Type]]="New 2L Highway with Climate Proofing","New 2L Highway",Table2[[#This Row],[Project Type]])</f>
        <v>Road Asset Management - Strengthening</v>
      </c>
      <c r="L367" s="7" t="s">
        <v>56</v>
      </c>
      <c r="M367" s="8">
        <v>170</v>
      </c>
      <c r="N367" s="8">
        <v>1566.2804915576912</v>
      </c>
      <c r="O367" s="8">
        <v>31.17</v>
      </c>
      <c r="P367" s="8">
        <v>95.066634253316721</v>
      </c>
      <c r="Q367" s="14">
        <v>0.55921549560774542</v>
      </c>
      <c r="R367" s="10">
        <f>DATE(Table2[[#This Row],[Year of Study/Estimate]],1,1)</f>
        <v>39448</v>
      </c>
      <c r="S367" s="7">
        <v>2008</v>
      </c>
      <c r="T367" s="7" t="s">
        <v>75</v>
      </c>
      <c r="U367" s="11"/>
      <c r="V367" s="11" t="s">
        <v>689</v>
      </c>
      <c r="W367" s="6"/>
    </row>
    <row r="368" spans="1:23" ht="13" x14ac:dyDescent="0.15">
      <c r="A368" s="6">
        <v>369</v>
      </c>
      <c r="B368" s="7" t="s">
        <v>684</v>
      </c>
      <c r="C368" s="7" t="s">
        <v>685</v>
      </c>
      <c r="E368" s="7" t="s">
        <v>94</v>
      </c>
      <c r="F368" s="7" t="s">
        <v>15</v>
      </c>
      <c r="G368" s="7" t="s">
        <v>6</v>
      </c>
      <c r="H368" s="7" t="s">
        <v>692</v>
      </c>
      <c r="I368" s="7" t="s">
        <v>693</v>
      </c>
      <c r="J368" s="7" t="s">
        <v>688</v>
      </c>
      <c r="K368" s="7" t="str">
        <f>Table2[[#This Row],[Typology (predominant)]]&amp;" - "&amp;IF(Table2[[#This Row],[Project Type]]="New 2L Highway with Climate Proofing","New 2L Highway",Table2[[#This Row],[Project Type]])</f>
        <v>Road Asset Management - Upgrading</v>
      </c>
      <c r="L368" s="7" t="s">
        <v>56</v>
      </c>
      <c r="M368" s="8">
        <v>61</v>
      </c>
      <c r="N368" s="8">
        <v>1408.4967012628194</v>
      </c>
      <c r="O368" s="8">
        <v>28.03</v>
      </c>
      <c r="P368" s="8">
        <v>85.489822204698982</v>
      </c>
      <c r="Q368" s="14">
        <v>1.4014724951589996</v>
      </c>
      <c r="R368" s="10">
        <f>DATE(Table2[[#This Row],[Year of Study/Estimate]],1,1)</f>
        <v>39448</v>
      </c>
      <c r="S368" s="7">
        <v>2008</v>
      </c>
      <c r="T368" s="7" t="s">
        <v>75</v>
      </c>
      <c r="U368" s="11"/>
      <c r="V368" s="11" t="s">
        <v>689</v>
      </c>
      <c r="W368" s="6"/>
    </row>
    <row r="369" spans="1:23" ht="13" x14ac:dyDescent="0.15">
      <c r="A369" s="6">
        <v>370</v>
      </c>
      <c r="B369" s="7" t="s">
        <v>684</v>
      </c>
      <c r="C369" s="7" t="s">
        <v>685</v>
      </c>
      <c r="E369" s="7" t="s">
        <v>94</v>
      </c>
      <c r="F369" s="7" t="s">
        <v>15</v>
      </c>
      <c r="G369" s="7" t="s">
        <v>6</v>
      </c>
      <c r="H369" s="7" t="s">
        <v>686</v>
      </c>
      <c r="I369" s="7" t="s">
        <v>687</v>
      </c>
      <c r="J369" s="7" t="s">
        <v>688</v>
      </c>
      <c r="K369" s="7" t="str">
        <f>Table2[[#This Row],[Typology (predominant)]]&amp;" - "&amp;IF(Table2[[#This Row],[Project Type]]="New 2L Highway with Climate Proofing","New 2L Highway",Table2[[#This Row],[Project Type]])</f>
        <v>Road Asset Management - Reconstruction</v>
      </c>
      <c r="L369" s="7" t="s">
        <v>56</v>
      </c>
      <c r="M369" s="8">
        <v>1516.7</v>
      </c>
      <c r="N369" s="8">
        <v>1889.8880105064086</v>
      </c>
      <c r="O369" s="8">
        <v>37.61</v>
      </c>
      <c r="P369" s="8">
        <v>114.70824877341164</v>
      </c>
      <c r="Q369" s="14">
        <v>7.563015017697082E-2</v>
      </c>
      <c r="R369" s="10">
        <f>DATE(Table2[[#This Row],[Year of Study/Estimate]],1,1)</f>
        <v>39448</v>
      </c>
      <c r="S369" s="7">
        <v>2008</v>
      </c>
      <c r="T369" s="7" t="s">
        <v>75</v>
      </c>
      <c r="U369" s="11"/>
      <c r="V369" s="11" t="s">
        <v>689</v>
      </c>
      <c r="W369" s="6"/>
    </row>
    <row r="370" spans="1:23" ht="13" x14ac:dyDescent="0.15">
      <c r="A370" s="6">
        <v>371</v>
      </c>
      <c r="B370" s="7" t="s">
        <v>684</v>
      </c>
      <c r="C370" s="7" t="s">
        <v>685</v>
      </c>
      <c r="E370" s="7" t="s">
        <v>94</v>
      </c>
      <c r="F370" s="7" t="s">
        <v>15</v>
      </c>
      <c r="G370" s="7" t="s">
        <v>6</v>
      </c>
      <c r="H370" s="7" t="s">
        <v>690</v>
      </c>
      <c r="I370" s="7" t="s">
        <v>691</v>
      </c>
      <c r="J370" s="7" t="s">
        <v>688</v>
      </c>
      <c r="K370" s="7" t="str">
        <f>Table2[[#This Row],[Typology (predominant)]]&amp;" - "&amp;IF(Table2[[#This Row],[Project Type]]="New 2L Highway with Climate Proofing","New 2L Highway",Table2[[#This Row],[Project Type]])</f>
        <v>Road Asset Management - Strengthening</v>
      </c>
      <c r="L370" s="7" t="s">
        <v>56</v>
      </c>
      <c r="M370" s="8">
        <v>3.14</v>
      </c>
      <c r="N370" s="8">
        <v>168.70259820000001</v>
      </c>
      <c r="O370" s="8">
        <v>3.3130000000000002</v>
      </c>
      <c r="P370" s="8">
        <v>9.8714143424158394</v>
      </c>
      <c r="Q370" s="14">
        <v>3.1437625294317959</v>
      </c>
      <c r="R370" s="10">
        <f>DATE(Table2[[#This Row],[Year of Study/Estimate]],1,1)</f>
        <v>40909</v>
      </c>
      <c r="S370" s="7">
        <v>2012</v>
      </c>
      <c r="T370" s="7" t="s">
        <v>75</v>
      </c>
      <c r="U370" s="11"/>
      <c r="V370" s="11" t="s">
        <v>689</v>
      </c>
      <c r="W370" s="6"/>
    </row>
    <row r="371" spans="1:23" ht="13" x14ac:dyDescent="0.15">
      <c r="A371" s="6">
        <v>372</v>
      </c>
      <c r="B371" s="7" t="s">
        <v>684</v>
      </c>
      <c r="C371" s="7" t="s">
        <v>685</v>
      </c>
      <c r="E371" s="7" t="s">
        <v>94</v>
      </c>
      <c r="F371" s="7" t="s">
        <v>15</v>
      </c>
      <c r="G371" s="7" t="s">
        <v>6</v>
      </c>
      <c r="H371" s="7" t="s">
        <v>690</v>
      </c>
      <c r="I371" s="7" t="s">
        <v>691</v>
      </c>
      <c r="J371" s="7" t="s">
        <v>688</v>
      </c>
      <c r="K371" s="7" t="str">
        <f>Table2[[#This Row],[Typology (predominant)]]&amp;" - "&amp;IF(Table2[[#This Row],[Project Type]]="New 2L Highway with Climate Proofing","New 2L Highway",Table2[[#This Row],[Project Type]])</f>
        <v>Road Asset Management - Strengthening</v>
      </c>
      <c r="L371" s="7" t="s">
        <v>56</v>
      </c>
      <c r="M371" s="8">
        <v>3.28</v>
      </c>
      <c r="N371" s="8">
        <v>193.29763439999999</v>
      </c>
      <c r="O371" s="8">
        <v>3.7959999999999998</v>
      </c>
      <c r="P371" s="8">
        <v>11.310561075704957</v>
      </c>
      <c r="Q371" s="14">
        <v>3.4483417913734629</v>
      </c>
      <c r="R371" s="10">
        <f>DATE(Table2[[#This Row],[Year of Study/Estimate]],1,1)</f>
        <v>40909</v>
      </c>
      <c r="S371" s="7">
        <v>2012</v>
      </c>
      <c r="T371" s="7" t="s">
        <v>75</v>
      </c>
      <c r="U371" s="11"/>
      <c r="V371" s="11" t="s">
        <v>689</v>
      </c>
      <c r="W371" s="6"/>
    </row>
    <row r="372" spans="1:23" ht="13" x14ac:dyDescent="0.15">
      <c r="A372" s="6">
        <v>373</v>
      </c>
      <c r="B372" s="7" t="s">
        <v>684</v>
      </c>
      <c r="C372" s="7" t="s">
        <v>685</v>
      </c>
      <c r="E372" s="7" t="s">
        <v>94</v>
      </c>
      <c r="F372" s="7" t="s">
        <v>15</v>
      </c>
      <c r="G372" s="7" t="s">
        <v>6</v>
      </c>
      <c r="H372" s="7" t="s">
        <v>690</v>
      </c>
      <c r="I372" s="7" t="s">
        <v>691</v>
      </c>
      <c r="J372" s="7" t="s">
        <v>688</v>
      </c>
      <c r="K372" s="7" t="str">
        <f>Table2[[#This Row],[Typology (predominant)]]&amp;" - "&amp;IF(Table2[[#This Row],[Project Type]]="New 2L Highway with Climate Proofing","New 2L Highway",Table2[[#This Row],[Project Type]])</f>
        <v>Road Asset Management - Strengthening</v>
      </c>
      <c r="L372" s="7" t="s">
        <v>56</v>
      </c>
      <c r="M372" s="8">
        <v>2.2200000000000002</v>
      </c>
      <c r="N372" s="8">
        <v>107.953368</v>
      </c>
      <c r="O372" s="8">
        <v>2.12</v>
      </c>
      <c r="P372" s="8">
        <v>6.3167517071903339</v>
      </c>
      <c r="Q372" s="14">
        <v>2.8453836518875377</v>
      </c>
      <c r="R372" s="10">
        <f>DATE(Table2[[#This Row],[Year of Study/Estimate]],1,1)</f>
        <v>40909</v>
      </c>
      <c r="S372" s="7">
        <v>2012</v>
      </c>
      <c r="T372" s="7" t="s">
        <v>75</v>
      </c>
      <c r="U372" s="11"/>
      <c r="V372" s="11" t="s">
        <v>689</v>
      </c>
      <c r="W372" s="6"/>
    </row>
    <row r="373" spans="1:23" ht="13" x14ac:dyDescent="0.15">
      <c r="A373" s="6">
        <v>374</v>
      </c>
      <c r="B373" s="7" t="s">
        <v>684</v>
      </c>
      <c r="C373" s="7" t="s">
        <v>685</v>
      </c>
      <c r="E373" s="7" t="s">
        <v>94</v>
      </c>
      <c r="F373" s="7" t="s">
        <v>15</v>
      </c>
      <c r="G373" s="7" t="s">
        <v>6</v>
      </c>
      <c r="H373" s="7" t="s">
        <v>690</v>
      </c>
      <c r="I373" s="7" t="s">
        <v>691</v>
      </c>
      <c r="J373" s="7" t="s">
        <v>688</v>
      </c>
      <c r="K373" s="7" t="str">
        <f>Table2[[#This Row],[Typology (predominant)]]&amp;" - "&amp;IF(Table2[[#This Row],[Project Type]]="New 2L Highway with Climate Proofing","New 2L Highway",Table2[[#This Row],[Project Type]])</f>
        <v>Road Asset Management - Strengthening</v>
      </c>
      <c r="L373" s="7" t="s">
        <v>56</v>
      </c>
      <c r="M373" s="8">
        <v>3.27</v>
      </c>
      <c r="N373" s="8">
        <v>145.12599</v>
      </c>
      <c r="O373" s="8">
        <v>2.85</v>
      </c>
      <c r="P373" s="8">
        <v>8.4918596063643648</v>
      </c>
      <c r="Q373" s="14">
        <v>2.5968989621909371</v>
      </c>
      <c r="R373" s="10">
        <f>DATE(Table2[[#This Row],[Year of Study/Estimate]],1,1)</f>
        <v>40909</v>
      </c>
      <c r="S373" s="7">
        <v>2012</v>
      </c>
      <c r="T373" s="7" t="s">
        <v>75</v>
      </c>
      <c r="U373" s="11"/>
      <c r="V373" s="11" t="s">
        <v>689</v>
      </c>
      <c r="W373" s="6"/>
    </row>
    <row r="374" spans="1:23" ht="13" x14ac:dyDescent="0.15">
      <c r="A374" s="6">
        <v>375</v>
      </c>
      <c r="B374" s="7" t="s">
        <v>694</v>
      </c>
      <c r="C374" s="7" t="s">
        <v>695</v>
      </c>
      <c r="E374" s="7" t="s">
        <v>696</v>
      </c>
      <c r="F374" s="7" t="s">
        <v>14</v>
      </c>
      <c r="G374" s="7" t="s">
        <v>6</v>
      </c>
      <c r="H374" s="7" t="s">
        <v>697</v>
      </c>
      <c r="I374" s="7" t="s">
        <v>687</v>
      </c>
      <c r="J374" s="7" t="s">
        <v>688</v>
      </c>
      <c r="K374" s="7" t="str">
        <f>Table2[[#This Row],[Typology (predominant)]]&amp;" - "&amp;IF(Table2[[#This Row],[Project Type]]="New 2L Highway with Climate Proofing","New 2L Highway",Table2[[#This Row],[Project Type]])</f>
        <v>Road Asset Management - Reconstruction</v>
      </c>
      <c r="L374" s="7" t="s">
        <v>56</v>
      </c>
      <c r="M374" s="8">
        <v>99.8</v>
      </c>
      <c r="N374" s="8">
        <v>9844.9770399242534</v>
      </c>
      <c r="O374" s="8">
        <v>27.1</v>
      </c>
      <c r="P374" s="8">
        <v>66.017909992062343</v>
      </c>
      <c r="Q374" s="14">
        <v>0.66150210412888122</v>
      </c>
      <c r="R374" s="10">
        <f>DATE(Table2[[#This Row],[Year of Study/Estimate]],1,1)</f>
        <v>39814</v>
      </c>
      <c r="S374" s="7">
        <v>2009</v>
      </c>
      <c r="T374" s="7" t="s">
        <v>57</v>
      </c>
      <c r="U374" s="11"/>
      <c r="V374" s="11" t="s">
        <v>689</v>
      </c>
      <c r="W374" s="6"/>
    </row>
    <row r="375" spans="1:23" ht="13" x14ac:dyDescent="0.15">
      <c r="A375" s="6">
        <v>376</v>
      </c>
      <c r="B375" s="7" t="s">
        <v>694</v>
      </c>
      <c r="C375" s="7" t="s">
        <v>695</v>
      </c>
      <c r="E375" s="7" t="s">
        <v>696</v>
      </c>
      <c r="F375" s="7" t="s">
        <v>14</v>
      </c>
      <c r="G375" s="7" t="s">
        <v>6</v>
      </c>
      <c r="H375" s="7" t="s">
        <v>698</v>
      </c>
      <c r="I375" s="7" t="s">
        <v>699</v>
      </c>
      <c r="J375" s="7" t="s">
        <v>688</v>
      </c>
      <c r="K375" s="7" t="str">
        <f>Table2[[#This Row],[Typology (predominant)]]&amp;" - "&amp;IF(Table2[[#This Row],[Project Type]]="New 2L Highway with Climate Proofing","New 2L Highway",Table2[[#This Row],[Project Type]])</f>
        <v>Road Asset Management - Asphalt Mix Resurfacing</v>
      </c>
      <c r="L375" s="7" t="s">
        <v>56</v>
      </c>
      <c r="M375" s="8">
        <v>350.7</v>
      </c>
      <c r="N375" s="8">
        <v>14459.292333333326</v>
      </c>
      <c r="O375" s="8">
        <v>26.8</v>
      </c>
      <c r="P375" s="8">
        <v>110.68158625410359</v>
      </c>
      <c r="Q375" s="14">
        <v>0.31560189978358594</v>
      </c>
      <c r="R375" s="10">
        <f>DATE(Table2[[#This Row],[Year of Study/Estimate]],1,1)</f>
        <v>36526</v>
      </c>
      <c r="S375" s="7">
        <v>2000</v>
      </c>
      <c r="T375" s="7" t="s">
        <v>57</v>
      </c>
      <c r="U375" s="11"/>
      <c r="V375" s="11" t="s">
        <v>689</v>
      </c>
      <c r="W375" s="6"/>
    </row>
    <row r="376" spans="1:23" ht="13" x14ac:dyDescent="0.15">
      <c r="A376" s="6">
        <v>377</v>
      </c>
      <c r="B376" s="7" t="s">
        <v>694</v>
      </c>
      <c r="C376" s="7" t="s">
        <v>695</v>
      </c>
      <c r="E376" s="7" t="s">
        <v>696</v>
      </c>
      <c r="F376" s="7" t="s">
        <v>14</v>
      </c>
      <c r="G376" s="7" t="s">
        <v>6</v>
      </c>
      <c r="H376" s="7" t="s">
        <v>698</v>
      </c>
      <c r="I376" s="7" t="s">
        <v>700</v>
      </c>
      <c r="J376" s="7" t="s">
        <v>688</v>
      </c>
      <c r="K376" s="7" t="str">
        <f>Table2[[#This Row],[Typology (predominant)]]&amp;" - "&amp;IF(Table2[[#This Row],[Project Type]]="New 2L Highway with Climate Proofing","New 2L Highway",Table2[[#This Row],[Project Type]])</f>
        <v>Road Asset Management - Surface Treatment Resurfacing</v>
      </c>
      <c r="L376" s="7" t="s">
        <v>56</v>
      </c>
      <c r="M376" s="8">
        <v>18.7</v>
      </c>
      <c r="N376" s="8">
        <v>642.03574166666624</v>
      </c>
      <c r="O376" s="8">
        <v>1.19</v>
      </c>
      <c r="P376" s="8">
        <v>4.9145928224769877</v>
      </c>
      <c r="Q376" s="14">
        <v>0.26281245039983891</v>
      </c>
      <c r="R376" s="10">
        <f>DATE(Table2[[#This Row],[Year of Study/Estimate]],1,1)</f>
        <v>36526</v>
      </c>
      <c r="S376" s="7">
        <v>2000</v>
      </c>
      <c r="T376" s="7" t="s">
        <v>57</v>
      </c>
      <c r="U376" s="11"/>
      <c r="V376" s="11" t="s">
        <v>689</v>
      </c>
      <c r="W376" s="6"/>
    </row>
    <row r="377" spans="1:23" ht="13" x14ac:dyDescent="0.15">
      <c r="A377" s="6">
        <v>378</v>
      </c>
      <c r="B377" s="7" t="s">
        <v>694</v>
      </c>
      <c r="C377" s="7" t="s">
        <v>695</v>
      </c>
      <c r="E377" s="7" t="s">
        <v>696</v>
      </c>
      <c r="F377" s="7" t="s">
        <v>14</v>
      </c>
      <c r="G377" s="7" t="s">
        <v>6</v>
      </c>
      <c r="H377" s="7" t="s">
        <v>698</v>
      </c>
      <c r="I377" s="7" t="s">
        <v>699</v>
      </c>
      <c r="J377" s="7" t="s">
        <v>688</v>
      </c>
      <c r="K377" s="7" t="str">
        <f>Table2[[#This Row],[Typology (predominant)]]&amp;" - "&amp;IF(Table2[[#This Row],[Project Type]]="New 2L Highway with Climate Proofing","New 2L Highway",Table2[[#This Row],[Project Type]])</f>
        <v>Road Asset Management - Asphalt Mix Resurfacing</v>
      </c>
      <c r="L377" s="7" t="s">
        <v>56</v>
      </c>
      <c r="M377" s="8">
        <v>8.5</v>
      </c>
      <c r="N377" s="8">
        <v>766.12668333333283</v>
      </c>
      <c r="O377" s="8">
        <v>1.42</v>
      </c>
      <c r="P377" s="8">
        <v>5.8644721074935484</v>
      </c>
      <c r="Q377" s="14">
        <v>0.68993789499924096</v>
      </c>
      <c r="R377" s="10">
        <f>DATE(Table2[[#This Row],[Year of Study/Estimate]],1,1)</f>
        <v>36526</v>
      </c>
      <c r="S377" s="7">
        <v>2000</v>
      </c>
      <c r="T377" s="7" t="s">
        <v>57</v>
      </c>
      <c r="U377" s="11"/>
      <c r="V377" s="11" t="s">
        <v>689</v>
      </c>
      <c r="W377" s="6"/>
    </row>
    <row r="378" spans="1:23" ht="13" x14ac:dyDescent="0.15">
      <c r="A378" s="6">
        <v>379</v>
      </c>
      <c r="B378" s="7" t="s">
        <v>694</v>
      </c>
      <c r="C378" s="7" t="s">
        <v>695</v>
      </c>
      <c r="E378" s="7" t="s">
        <v>696</v>
      </c>
      <c r="F378" s="7" t="s">
        <v>14</v>
      </c>
      <c r="G378" s="7" t="s">
        <v>6</v>
      </c>
      <c r="H378" s="7" t="s">
        <v>698</v>
      </c>
      <c r="I378" s="7" t="s">
        <v>699</v>
      </c>
      <c r="J378" s="7" t="s">
        <v>688</v>
      </c>
      <c r="K378" s="7" t="str">
        <f>Table2[[#This Row],[Typology (predominant)]]&amp;" - "&amp;IF(Table2[[#This Row],[Project Type]]="New 2L Highway with Climate Proofing","New 2L Highway",Table2[[#This Row],[Project Type]])</f>
        <v>Road Asset Management - Asphalt Mix Resurfacing</v>
      </c>
      <c r="L378" s="7" t="s">
        <v>56</v>
      </c>
      <c r="M378" s="8">
        <v>11.6</v>
      </c>
      <c r="N378" s="8">
        <v>555.71160833333306</v>
      </c>
      <c r="O378" s="8">
        <v>1.03</v>
      </c>
      <c r="P378" s="8">
        <v>4.2538072329002503</v>
      </c>
      <c r="Q378" s="14">
        <v>0.36670752007760782</v>
      </c>
      <c r="R378" s="10">
        <f>DATE(Table2[[#This Row],[Year of Study/Estimate]],1,1)</f>
        <v>36526</v>
      </c>
      <c r="S378" s="7">
        <v>2000</v>
      </c>
      <c r="T378" s="7" t="s">
        <v>57</v>
      </c>
      <c r="U378" s="11"/>
      <c r="V378" s="11" t="s">
        <v>689</v>
      </c>
      <c r="W378" s="6"/>
    </row>
    <row r="379" spans="1:23" ht="13" x14ac:dyDescent="0.15">
      <c r="A379" s="6">
        <v>380</v>
      </c>
      <c r="B379" s="7" t="s">
        <v>694</v>
      </c>
      <c r="C379" s="7" t="s">
        <v>695</v>
      </c>
      <c r="E379" s="7" t="s">
        <v>696</v>
      </c>
      <c r="F379" s="7" t="s">
        <v>14</v>
      </c>
      <c r="G379" s="7" t="s">
        <v>6</v>
      </c>
      <c r="H379" s="7" t="s">
        <v>698</v>
      </c>
      <c r="I379" s="7" t="s">
        <v>699</v>
      </c>
      <c r="J379" s="7" t="s">
        <v>688</v>
      </c>
      <c r="K379" s="7" t="str">
        <f>Table2[[#This Row],[Typology (predominant)]]&amp;" - "&amp;IF(Table2[[#This Row],[Project Type]]="New 2L Highway with Climate Proofing","New 2L Highway",Table2[[#This Row],[Project Type]])</f>
        <v>Road Asset Management - Asphalt Mix Resurfacing</v>
      </c>
      <c r="L379" s="7" t="s">
        <v>56</v>
      </c>
      <c r="M379" s="8">
        <v>2.6</v>
      </c>
      <c r="N379" s="8">
        <v>323.71549999999979</v>
      </c>
      <c r="O379" s="8">
        <v>0.6</v>
      </c>
      <c r="P379" s="8">
        <v>2.4779459609127668</v>
      </c>
      <c r="Q379" s="14">
        <v>0.95305613881260254</v>
      </c>
      <c r="R379" s="10">
        <f>DATE(Table2[[#This Row],[Year of Study/Estimate]],1,1)</f>
        <v>36526</v>
      </c>
      <c r="S379" s="7">
        <v>2000</v>
      </c>
      <c r="T379" s="7" t="s">
        <v>57</v>
      </c>
      <c r="U379" s="11"/>
      <c r="V379" s="11" t="s">
        <v>689</v>
      </c>
      <c r="W379" s="6"/>
    </row>
    <row r="380" spans="1:23" ht="13" x14ac:dyDescent="0.15">
      <c r="A380" s="6">
        <v>381</v>
      </c>
      <c r="B380" s="7" t="s">
        <v>694</v>
      </c>
      <c r="C380" s="7" t="s">
        <v>695</v>
      </c>
      <c r="E380" s="7" t="s">
        <v>696</v>
      </c>
      <c r="F380" s="7" t="s">
        <v>14</v>
      </c>
      <c r="G380" s="7" t="s">
        <v>6</v>
      </c>
      <c r="H380" s="7" t="s">
        <v>698</v>
      </c>
      <c r="I380" s="7" t="s">
        <v>699</v>
      </c>
      <c r="J380" s="7" t="s">
        <v>688</v>
      </c>
      <c r="K380" s="7" t="str">
        <f>Table2[[#This Row],[Typology (predominant)]]&amp;" - "&amp;IF(Table2[[#This Row],[Project Type]]="New 2L Highway with Climate Proofing","New 2L Highway",Table2[[#This Row],[Project Type]])</f>
        <v>Road Asset Management - Asphalt Mix Resurfacing</v>
      </c>
      <c r="L380" s="7" t="s">
        <v>56</v>
      </c>
      <c r="M380" s="8">
        <v>16</v>
      </c>
      <c r="N380" s="8">
        <v>944.17020833333277</v>
      </c>
      <c r="O380" s="8">
        <v>1.75</v>
      </c>
      <c r="P380" s="8">
        <v>7.2273423859955708</v>
      </c>
      <c r="Q380" s="14">
        <v>0.45170889912472317</v>
      </c>
      <c r="R380" s="10">
        <f>DATE(Table2[[#This Row],[Year of Study/Estimate]],1,1)</f>
        <v>36526</v>
      </c>
      <c r="S380" s="7">
        <v>2000</v>
      </c>
      <c r="T380" s="7" t="s">
        <v>57</v>
      </c>
      <c r="U380" s="11"/>
      <c r="V380" s="11" t="s">
        <v>689</v>
      </c>
      <c r="W380" s="6"/>
    </row>
    <row r="381" spans="1:23" ht="13" x14ac:dyDescent="0.15">
      <c r="A381" s="6">
        <v>382</v>
      </c>
      <c r="B381" s="7" t="s">
        <v>694</v>
      </c>
      <c r="C381" s="7" t="s">
        <v>695</v>
      </c>
      <c r="E381" s="7" t="s">
        <v>696</v>
      </c>
      <c r="F381" s="7" t="s">
        <v>14</v>
      </c>
      <c r="G381" s="7" t="s">
        <v>6</v>
      </c>
      <c r="H381" s="7" t="s">
        <v>698</v>
      </c>
      <c r="I381" s="7" t="s">
        <v>699</v>
      </c>
      <c r="J381" s="7" t="s">
        <v>688</v>
      </c>
      <c r="K381" s="7" t="str">
        <f>Table2[[#This Row],[Typology (predominant)]]&amp;" - "&amp;IF(Table2[[#This Row],[Project Type]]="New 2L Highway with Climate Proofing","New 2L Highway",Table2[[#This Row],[Project Type]])</f>
        <v>Road Asset Management - Asphalt Mix Resurfacing</v>
      </c>
      <c r="L381" s="7" t="s">
        <v>56</v>
      </c>
      <c r="M381" s="8">
        <v>10.4</v>
      </c>
      <c r="N381" s="8">
        <v>669.01203333333297</v>
      </c>
      <c r="O381" s="8">
        <v>1.24</v>
      </c>
      <c r="P381" s="8">
        <v>5.1210883192197185</v>
      </c>
      <c r="Q381" s="14">
        <v>0.49241233838651138</v>
      </c>
      <c r="R381" s="10">
        <f>DATE(Table2[[#This Row],[Year of Study/Estimate]],1,1)</f>
        <v>36526</v>
      </c>
      <c r="S381" s="7">
        <v>2000</v>
      </c>
      <c r="T381" s="7" t="s">
        <v>57</v>
      </c>
      <c r="U381" s="11"/>
      <c r="V381" s="11" t="s">
        <v>689</v>
      </c>
      <c r="W381" s="6"/>
    </row>
    <row r="382" spans="1:23" ht="13" x14ac:dyDescent="0.15">
      <c r="A382" s="6">
        <v>383</v>
      </c>
      <c r="B382" s="7" t="s">
        <v>694</v>
      </c>
      <c r="C382" s="7" t="s">
        <v>695</v>
      </c>
      <c r="E382" s="7" t="s">
        <v>696</v>
      </c>
      <c r="F382" s="7" t="s">
        <v>14</v>
      </c>
      <c r="G382" s="7" t="s">
        <v>6</v>
      </c>
      <c r="H382" s="7" t="s">
        <v>697</v>
      </c>
      <c r="I382" s="7" t="s">
        <v>687</v>
      </c>
      <c r="J382" s="7" t="s">
        <v>688</v>
      </c>
      <c r="K382" s="7" t="str">
        <f>Table2[[#This Row],[Typology (predominant)]]&amp;" - "&amp;IF(Table2[[#This Row],[Project Type]]="New 2L Highway with Climate Proofing","New 2L Highway",Table2[[#This Row],[Project Type]])</f>
        <v>Road Asset Management - Reconstruction</v>
      </c>
      <c r="L382" s="7" t="s">
        <v>56</v>
      </c>
      <c r="M382" s="8">
        <v>446</v>
      </c>
      <c r="N382" s="8">
        <v>47761.635688836956</v>
      </c>
      <c r="O382" s="8">
        <v>116.598226</v>
      </c>
      <c r="P382" s="8">
        <v>259.48887046214486</v>
      </c>
      <c r="Q382" s="14">
        <v>0.58181361090167005</v>
      </c>
      <c r="R382" s="10">
        <f>DATE(Table2[[#This Row],[Year of Study/Estimate]],1,1)</f>
        <v>41640</v>
      </c>
      <c r="S382" s="7">
        <v>2014</v>
      </c>
      <c r="T382" s="7" t="s">
        <v>75</v>
      </c>
      <c r="U382" s="11"/>
      <c r="V382" s="11" t="s">
        <v>689</v>
      </c>
      <c r="W382" s="6"/>
    </row>
    <row r="383" spans="1:23" ht="13" x14ac:dyDescent="0.15">
      <c r="A383" s="6">
        <v>384</v>
      </c>
      <c r="B383" s="7" t="s">
        <v>694</v>
      </c>
      <c r="C383" s="7" t="s">
        <v>695</v>
      </c>
      <c r="E383" s="7" t="s">
        <v>696</v>
      </c>
      <c r="F383" s="7" t="s">
        <v>14</v>
      </c>
      <c r="G383" s="7" t="s">
        <v>6</v>
      </c>
      <c r="H383" s="7" t="s">
        <v>698</v>
      </c>
      <c r="I383" s="7" t="s">
        <v>699</v>
      </c>
      <c r="J383" s="7" t="s">
        <v>688</v>
      </c>
      <c r="K383" s="7" t="str">
        <f>Table2[[#This Row],[Typology (predominant)]]&amp;" - "&amp;IF(Table2[[#This Row],[Project Type]]="New 2L Highway with Climate Proofing","New 2L Highway",Table2[[#This Row],[Project Type]])</f>
        <v>Road Asset Management - Asphalt Mix Resurfacing</v>
      </c>
      <c r="L383" s="7" t="s">
        <v>56</v>
      </c>
      <c r="M383" s="8">
        <v>227</v>
      </c>
      <c r="N383" s="8">
        <v>15240.975122950993</v>
      </c>
      <c r="O383" s="8">
        <v>33.299999999999997</v>
      </c>
      <c r="P383" s="8">
        <v>112.59823086012776</v>
      </c>
      <c r="Q383" s="14">
        <v>0.49602744872302978</v>
      </c>
      <c r="R383" s="10">
        <f>DATE(Table2[[#This Row],[Year of Study/Estimate]],1,1)</f>
        <v>38353</v>
      </c>
      <c r="S383" s="7">
        <v>2005</v>
      </c>
      <c r="T383" s="7" t="s">
        <v>75</v>
      </c>
      <c r="U383" s="11"/>
      <c r="V383" s="11" t="s">
        <v>689</v>
      </c>
      <c r="W383" s="6"/>
    </row>
    <row r="384" spans="1:23" ht="13" x14ac:dyDescent="0.15">
      <c r="A384" s="6">
        <v>385</v>
      </c>
      <c r="B384" s="7" t="s">
        <v>694</v>
      </c>
      <c r="C384" s="7" t="s">
        <v>695</v>
      </c>
      <c r="E384" s="7" t="s">
        <v>696</v>
      </c>
      <c r="F384" s="7" t="s">
        <v>14</v>
      </c>
      <c r="G384" s="7" t="s">
        <v>6</v>
      </c>
      <c r="H384" s="7" t="s">
        <v>698</v>
      </c>
      <c r="I384" s="7" t="s">
        <v>700</v>
      </c>
      <c r="J384" s="7" t="s">
        <v>688</v>
      </c>
      <c r="K384" s="7" t="str">
        <f>Table2[[#This Row],[Typology (predominant)]]&amp;" - "&amp;IF(Table2[[#This Row],[Project Type]]="New 2L Highway with Climate Proofing","New 2L Highway",Table2[[#This Row],[Project Type]])</f>
        <v>Road Asset Management - Surface Treatment Resurfacing</v>
      </c>
      <c r="L384" s="7" t="s">
        <v>56</v>
      </c>
      <c r="M384" s="8">
        <v>18.7</v>
      </c>
      <c r="N384" s="8">
        <v>549.22432875499089</v>
      </c>
      <c r="O384" s="8">
        <v>1.2000000000000002</v>
      </c>
      <c r="P384" s="8">
        <v>4.0575939048694698</v>
      </c>
      <c r="Q384" s="14">
        <v>0.21698363127644224</v>
      </c>
      <c r="R384" s="10">
        <f>DATE(Table2[[#This Row],[Year of Study/Estimate]],1,1)</f>
        <v>38353</v>
      </c>
      <c r="S384" s="7">
        <v>2005</v>
      </c>
      <c r="T384" s="7" t="s">
        <v>75</v>
      </c>
      <c r="U384" s="11"/>
      <c r="V384" s="11" t="s">
        <v>689</v>
      </c>
      <c r="W384" s="6"/>
    </row>
    <row r="385" spans="1:23" ht="13" x14ac:dyDescent="0.15">
      <c r="A385" s="6">
        <v>386</v>
      </c>
      <c r="B385" s="7" t="s">
        <v>694</v>
      </c>
      <c r="C385" s="7" t="s">
        <v>695</v>
      </c>
      <c r="E385" s="7" t="s">
        <v>696</v>
      </c>
      <c r="F385" s="7" t="s">
        <v>14</v>
      </c>
      <c r="G385" s="7" t="s">
        <v>6</v>
      </c>
      <c r="H385" s="7" t="s">
        <v>698</v>
      </c>
      <c r="I385" s="7" t="s">
        <v>699</v>
      </c>
      <c r="J385" s="7" t="s">
        <v>688</v>
      </c>
      <c r="K385" s="7" t="str">
        <f>Table2[[#This Row],[Typology (predominant)]]&amp;" - "&amp;IF(Table2[[#This Row],[Project Type]]="New 2L Highway with Climate Proofing","New 2L Highway",Table2[[#This Row],[Project Type]])</f>
        <v>Road Asset Management - Asphalt Mix Resurfacing</v>
      </c>
      <c r="L385" s="7" t="s">
        <v>56</v>
      </c>
      <c r="M385" s="8">
        <v>8.5</v>
      </c>
      <c r="N385" s="8">
        <v>764.79487779132467</v>
      </c>
      <c r="O385" s="8">
        <v>1.671</v>
      </c>
      <c r="P385" s="8">
        <v>5.6501995125307358</v>
      </c>
      <c r="Q385" s="14">
        <v>0.66472935441538072</v>
      </c>
      <c r="R385" s="10">
        <f>DATE(Table2[[#This Row],[Year of Study/Estimate]],1,1)</f>
        <v>38353</v>
      </c>
      <c r="S385" s="7">
        <v>2005</v>
      </c>
      <c r="T385" s="7" t="s">
        <v>75</v>
      </c>
      <c r="U385" s="11"/>
      <c r="V385" s="11" t="s">
        <v>689</v>
      </c>
      <c r="W385" s="6"/>
    </row>
    <row r="386" spans="1:23" ht="13" x14ac:dyDescent="0.15">
      <c r="A386" s="6">
        <v>387</v>
      </c>
      <c r="B386" s="7" t="s">
        <v>694</v>
      </c>
      <c r="C386" s="7" t="s">
        <v>695</v>
      </c>
      <c r="E386" s="7" t="s">
        <v>696</v>
      </c>
      <c r="F386" s="7" t="s">
        <v>14</v>
      </c>
      <c r="G386" s="7" t="s">
        <v>6</v>
      </c>
      <c r="H386" s="7" t="s">
        <v>698</v>
      </c>
      <c r="I386" s="7" t="s">
        <v>699</v>
      </c>
      <c r="J386" s="7" t="s">
        <v>688</v>
      </c>
      <c r="K386" s="7" t="str">
        <f>Table2[[#This Row],[Typology (predominant)]]&amp;" - "&amp;IF(Table2[[#This Row],[Project Type]]="New 2L Highway with Climate Proofing","New 2L Highway",Table2[[#This Row],[Project Type]])</f>
        <v>Road Asset Management - Asphalt Mix Resurfacing</v>
      </c>
      <c r="L386" s="7" t="s">
        <v>56</v>
      </c>
      <c r="M386" s="8">
        <v>11.6</v>
      </c>
      <c r="N386" s="8">
        <v>535.49372053611603</v>
      </c>
      <c r="O386" s="8">
        <v>1.17</v>
      </c>
      <c r="P386" s="8">
        <v>3.9561540572477325</v>
      </c>
      <c r="Q386" s="14">
        <v>0.34104776355583905</v>
      </c>
      <c r="R386" s="10">
        <f>DATE(Table2[[#This Row],[Year of Study/Estimate]],1,1)</f>
        <v>38353</v>
      </c>
      <c r="S386" s="7">
        <v>2005</v>
      </c>
      <c r="T386" s="7" t="s">
        <v>75</v>
      </c>
      <c r="U386" s="11"/>
      <c r="V386" s="11" t="s">
        <v>689</v>
      </c>
      <c r="W386" s="6"/>
    </row>
    <row r="387" spans="1:23" ht="13" x14ac:dyDescent="0.15">
      <c r="A387" s="6">
        <v>388</v>
      </c>
      <c r="B387" s="7" t="s">
        <v>694</v>
      </c>
      <c r="C387" s="7" t="s">
        <v>695</v>
      </c>
      <c r="E387" s="7" t="s">
        <v>696</v>
      </c>
      <c r="F387" s="7" t="s">
        <v>14</v>
      </c>
      <c r="G387" s="7" t="s">
        <v>6</v>
      </c>
      <c r="H387" s="7" t="s">
        <v>698</v>
      </c>
      <c r="I387" s="7" t="s">
        <v>699</v>
      </c>
      <c r="J387" s="7" t="s">
        <v>688</v>
      </c>
      <c r="K387" s="7" t="str">
        <f>Table2[[#This Row],[Typology (predominant)]]&amp;" - "&amp;IF(Table2[[#This Row],[Project Type]]="New 2L Highway with Climate Proofing","New 2L Highway",Table2[[#This Row],[Project Type]])</f>
        <v>Road Asset Management - Asphalt Mix Resurfacing</v>
      </c>
      <c r="L387" s="7" t="s">
        <v>56</v>
      </c>
      <c r="M387" s="8">
        <v>2.6</v>
      </c>
      <c r="N387" s="8">
        <v>254.47393898981241</v>
      </c>
      <c r="O387" s="8">
        <v>0.55600000000000005</v>
      </c>
      <c r="P387" s="8">
        <v>1.8800185092561874</v>
      </c>
      <c r="Q387" s="14">
        <v>0.72308404202161047</v>
      </c>
      <c r="R387" s="10">
        <f>DATE(Table2[[#This Row],[Year of Study/Estimate]],1,1)</f>
        <v>38353</v>
      </c>
      <c r="S387" s="7">
        <v>2005</v>
      </c>
      <c r="T387" s="7" t="s">
        <v>75</v>
      </c>
      <c r="U387" s="11"/>
      <c r="V387" s="11" t="s">
        <v>689</v>
      </c>
      <c r="W387" s="6"/>
    </row>
    <row r="388" spans="1:23" ht="13" x14ac:dyDescent="0.15">
      <c r="A388" s="6">
        <v>389</v>
      </c>
      <c r="B388" s="7" t="s">
        <v>694</v>
      </c>
      <c r="C388" s="7" t="s">
        <v>695</v>
      </c>
      <c r="E388" s="7" t="s">
        <v>696</v>
      </c>
      <c r="F388" s="7" t="s">
        <v>14</v>
      </c>
      <c r="G388" s="7" t="s">
        <v>6</v>
      </c>
      <c r="H388" s="7" t="s">
        <v>698</v>
      </c>
      <c r="I388" s="7" t="s">
        <v>699</v>
      </c>
      <c r="J388" s="7" t="s">
        <v>688</v>
      </c>
      <c r="K388" s="7" t="str">
        <f>Table2[[#This Row],[Typology (predominant)]]&amp;" - "&amp;IF(Table2[[#This Row],[Project Type]]="New 2L Highway with Climate Proofing","New 2L Highway",Table2[[#This Row],[Project Type]])</f>
        <v>Road Asset Management - Asphalt Mix Resurfacing</v>
      </c>
      <c r="L388" s="7" t="s">
        <v>56</v>
      </c>
      <c r="M388" s="8">
        <v>16</v>
      </c>
      <c r="N388" s="8">
        <v>870.52056107666044</v>
      </c>
      <c r="O388" s="8">
        <v>1.9020000000000001</v>
      </c>
      <c r="P388" s="8">
        <v>6.4312863392181088</v>
      </c>
      <c r="Q388" s="14">
        <v>0.4019553962011318</v>
      </c>
      <c r="R388" s="10">
        <f>DATE(Table2[[#This Row],[Year of Study/Estimate]],1,1)</f>
        <v>38353</v>
      </c>
      <c r="S388" s="7">
        <v>2005</v>
      </c>
      <c r="T388" s="7" t="s">
        <v>75</v>
      </c>
      <c r="U388" s="11"/>
      <c r="V388" s="11" t="s">
        <v>689</v>
      </c>
      <c r="W388" s="6"/>
    </row>
    <row r="389" spans="1:23" ht="13" x14ac:dyDescent="0.15">
      <c r="A389" s="6">
        <v>390</v>
      </c>
      <c r="B389" s="7" t="s">
        <v>694</v>
      </c>
      <c r="C389" s="7" t="s">
        <v>695</v>
      </c>
      <c r="E389" s="7" t="s">
        <v>696</v>
      </c>
      <c r="F389" s="7" t="s">
        <v>14</v>
      </c>
      <c r="G389" s="7" t="s">
        <v>6</v>
      </c>
      <c r="H389" s="7" t="s">
        <v>698</v>
      </c>
      <c r="I389" s="7" t="s">
        <v>699</v>
      </c>
      <c r="J389" s="7" t="s">
        <v>688</v>
      </c>
      <c r="K389" s="7" t="str">
        <f>Table2[[#This Row],[Typology (predominant)]]&amp;" - "&amp;IF(Table2[[#This Row],[Project Type]]="New 2L Highway with Climate Proofing","New 2L Highway",Table2[[#This Row],[Project Type]])</f>
        <v>Road Asset Management - Asphalt Mix Resurfacing</v>
      </c>
      <c r="L389" s="7" t="s">
        <v>56</v>
      </c>
      <c r="M389" s="8">
        <v>10.4</v>
      </c>
      <c r="N389" s="8">
        <v>512.60937350465815</v>
      </c>
      <c r="O389" s="8">
        <v>1.1200000000000001</v>
      </c>
      <c r="P389" s="8">
        <v>3.7870876445448385</v>
      </c>
      <c r="Q389" s="14">
        <v>0.364143042744696</v>
      </c>
      <c r="R389" s="10">
        <f>DATE(Table2[[#This Row],[Year of Study/Estimate]],1,1)</f>
        <v>38353</v>
      </c>
      <c r="S389" s="7">
        <v>2005</v>
      </c>
      <c r="T389" s="7" t="s">
        <v>75</v>
      </c>
      <c r="U389" s="11"/>
      <c r="V389" s="11" t="s">
        <v>689</v>
      </c>
      <c r="W389" s="6"/>
    </row>
    <row r="390" spans="1:23" ht="13" x14ac:dyDescent="0.15">
      <c r="A390" s="6">
        <v>391</v>
      </c>
      <c r="B390" s="7" t="s">
        <v>701</v>
      </c>
      <c r="C390" s="7" t="s">
        <v>702</v>
      </c>
      <c r="E390" s="7" t="s">
        <v>696</v>
      </c>
      <c r="F390" s="7" t="s">
        <v>14</v>
      </c>
      <c r="G390" s="7" t="s">
        <v>6</v>
      </c>
      <c r="H390" s="7" t="s">
        <v>703</v>
      </c>
      <c r="I390" s="7" t="s">
        <v>687</v>
      </c>
      <c r="J390" s="7" t="s">
        <v>688</v>
      </c>
      <c r="K390" s="7" t="str">
        <f>Table2[[#This Row],[Typology (predominant)]]&amp;" - "&amp;IF(Table2[[#This Row],[Project Type]]="New 2L Highway with Climate Proofing","New 2L Highway",Table2[[#This Row],[Project Type]])</f>
        <v>Road Asset Management - Reconstruction</v>
      </c>
      <c r="L390" s="7" t="s">
        <v>56</v>
      </c>
      <c r="M390" s="8">
        <v>21.3</v>
      </c>
      <c r="N390" s="8">
        <v>8.3911631666666597</v>
      </c>
      <c r="O390" s="8">
        <v>9.01</v>
      </c>
      <c r="P390" s="8">
        <v>44.38860810868222</v>
      </c>
      <c r="Q390" s="14">
        <v>2.0839722116752215</v>
      </c>
      <c r="R390" s="10">
        <f>DATE(Table2[[#This Row],[Year of Study/Estimate]],1,1)</f>
        <v>36892</v>
      </c>
      <c r="S390" s="7">
        <v>2001</v>
      </c>
      <c r="T390" s="7" t="s">
        <v>57</v>
      </c>
      <c r="U390" s="11"/>
      <c r="V390" s="11" t="s">
        <v>689</v>
      </c>
      <c r="W390" s="6"/>
    </row>
    <row r="391" spans="1:23" ht="13" x14ac:dyDescent="0.15">
      <c r="A391" s="6">
        <v>392</v>
      </c>
      <c r="B391" s="7" t="s">
        <v>701</v>
      </c>
      <c r="C391" s="7" t="s">
        <v>702</v>
      </c>
      <c r="E391" s="7" t="s">
        <v>696</v>
      </c>
      <c r="F391" s="7" t="s">
        <v>14</v>
      </c>
      <c r="G391" s="7" t="s">
        <v>6</v>
      </c>
      <c r="H391" s="7" t="s">
        <v>703</v>
      </c>
      <c r="I391" s="7" t="s">
        <v>687</v>
      </c>
      <c r="J391" s="7" t="s">
        <v>688</v>
      </c>
      <c r="K391" s="7" t="str">
        <f>Table2[[#This Row],[Typology (predominant)]]&amp;" - "&amp;IF(Table2[[#This Row],[Project Type]]="New 2L Highway with Climate Proofing","New 2L Highway",Table2[[#This Row],[Project Type]])</f>
        <v>Road Asset Management - Reconstruction</v>
      </c>
      <c r="L391" s="7" t="s">
        <v>56</v>
      </c>
      <c r="M391" s="8">
        <v>72.7</v>
      </c>
      <c r="N391" s="8">
        <v>32.065232833333312</v>
      </c>
      <c r="O391" s="8">
        <v>34.43</v>
      </c>
      <c r="P391" s="8">
        <v>169.62261677934839</v>
      </c>
      <c r="Q391" s="14">
        <v>2.3331859254380793</v>
      </c>
      <c r="R391" s="10">
        <f>DATE(Table2[[#This Row],[Year of Study/Estimate]],1,1)</f>
        <v>36892</v>
      </c>
      <c r="S391" s="7">
        <v>2001</v>
      </c>
      <c r="T391" s="7" t="s">
        <v>57</v>
      </c>
      <c r="U391" s="11"/>
      <c r="V391" s="11" t="s">
        <v>689</v>
      </c>
      <c r="W391" s="6"/>
    </row>
    <row r="392" spans="1:23" ht="13" x14ac:dyDescent="0.15">
      <c r="A392" s="6">
        <v>393</v>
      </c>
      <c r="B392" s="7" t="s">
        <v>701</v>
      </c>
      <c r="C392" s="7" t="s">
        <v>702</v>
      </c>
      <c r="E392" s="7" t="s">
        <v>696</v>
      </c>
      <c r="F392" s="7" t="s">
        <v>14</v>
      </c>
      <c r="G392" s="7" t="s">
        <v>6</v>
      </c>
      <c r="H392" s="7" t="s">
        <v>704</v>
      </c>
      <c r="I392" s="7" t="s">
        <v>705</v>
      </c>
      <c r="J392" s="7" t="s">
        <v>706</v>
      </c>
      <c r="K392" s="7" t="str">
        <f>Table2[[#This Row],[Typology (predominant)]]&amp;" - "&amp;IF(Table2[[#This Row],[Project Type]]="New 2L Highway with Climate Proofing","New 2L Highway",Table2[[#This Row],[Project Type]])</f>
        <v>Road Construction - Widening</v>
      </c>
      <c r="L392" s="7" t="s">
        <v>56</v>
      </c>
      <c r="M392" s="8">
        <v>80</v>
      </c>
      <c r="N392" s="8">
        <v>116.00315669999999</v>
      </c>
      <c r="O392" s="8">
        <v>122.7</v>
      </c>
      <c r="P392" s="8">
        <v>550.39407857966239</v>
      </c>
      <c r="Q392" s="14">
        <v>6.8799259822457799</v>
      </c>
      <c r="R392" s="10">
        <f>DATE(Table2[[#This Row],[Year of Study/Estimate]],1,1)</f>
        <v>38353</v>
      </c>
      <c r="S392" s="7">
        <v>2005</v>
      </c>
      <c r="T392" s="7" t="s">
        <v>57</v>
      </c>
      <c r="U392" s="11"/>
      <c r="V392" s="11" t="s">
        <v>689</v>
      </c>
      <c r="W392" s="6"/>
    </row>
    <row r="393" spans="1:23" ht="13" x14ac:dyDescent="0.15">
      <c r="A393" s="6">
        <v>394</v>
      </c>
      <c r="B393" s="7" t="s">
        <v>701</v>
      </c>
      <c r="C393" s="7" t="s">
        <v>702</v>
      </c>
      <c r="E393" s="7" t="s">
        <v>696</v>
      </c>
      <c r="F393" s="7" t="s">
        <v>14</v>
      </c>
      <c r="G393" s="7" t="s">
        <v>6</v>
      </c>
      <c r="H393" s="7" t="s">
        <v>704</v>
      </c>
      <c r="I393" s="7" t="s">
        <v>687</v>
      </c>
      <c r="J393" s="7" t="s">
        <v>688</v>
      </c>
      <c r="K393" s="7" t="str">
        <f>Table2[[#This Row],[Typology (predominant)]]&amp;" - "&amp;IF(Table2[[#This Row],[Project Type]]="New 2L Highway with Climate Proofing","New 2L Highway",Table2[[#This Row],[Project Type]])</f>
        <v>Road Asset Management - Reconstruction</v>
      </c>
      <c r="L393" s="7" t="s">
        <v>56</v>
      </c>
      <c r="M393" s="8">
        <v>124</v>
      </c>
      <c r="N393" s="8">
        <v>75.633679999999998</v>
      </c>
      <c r="O393" s="8">
        <v>80</v>
      </c>
      <c r="P393" s="8">
        <v>358.85514495821508</v>
      </c>
      <c r="Q393" s="14">
        <v>2.8939931045017344</v>
      </c>
      <c r="R393" s="10">
        <f>DATE(Table2[[#This Row],[Year of Study/Estimate]],1,1)</f>
        <v>38353</v>
      </c>
      <c r="S393" s="7">
        <v>2005</v>
      </c>
      <c r="T393" s="7" t="s">
        <v>57</v>
      </c>
      <c r="U393" s="11"/>
      <c r="V393" s="11" t="s">
        <v>689</v>
      </c>
      <c r="W393" s="6"/>
    </row>
    <row r="394" spans="1:23" ht="13" x14ac:dyDescent="0.15">
      <c r="A394" s="6">
        <v>395</v>
      </c>
      <c r="B394" s="7" t="s">
        <v>701</v>
      </c>
      <c r="C394" s="7" t="s">
        <v>702</v>
      </c>
      <c r="E394" s="7" t="s">
        <v>696</v>
      </c>
      <c r="F394" s="7" t="s">
        <v>14</v>
      </c>
      <c r="G394" s="7" t="s">
        <v>6</v>
      </c>
      <c r="H394" s="7" t="s">
        <v>703</v>
      </c>
      <c r="I394" s="7" t="s">
        <v>687</v>
      </c>
      <c r="J394" s="7" t="s">
        <v>688</v>
      </c>
      <c r="K394" s="7" t="str">
        <f>Table2[[#This Row],[Typology (predominant)]]&amp;" - "&amp;IF(Table2[[#This Row],[Project Type]]="New 2L Highway with Climate Proofing","New 2L Highway",Table2[[#This Row],[Project Type]])</f>
        <v>Road Asset Management - Reconstruction</v>
      </c>
      <c r="L394" s="7" t="s">
        <v>56</v>
      </c>
      <c r="M394" s="8">
        <v>21.3</v>
      </c>
      <c r="N394" s="8">
        <v>6.0283749999999969</v>
      </c>
      <c r="O394" s="8">
        <v>7.5</v>
      </c>
      <c r="P394" s="8">
        <v>20.271352343369053</v>
      </c>
      <c r="Q394" s="14">
        <v>0.95170668278727943</v>
      </c>
      <c r="R394" s="10">
        <f>DATE(Table2[[#This Row],[Year of Study/Estimate]],1,1)</f>
        <v>39814</v>
      </c>
      <c r="S394" s="7">
        <v>2009</v>
      </c>
      <c r="T394" s="7" t="s">
        <v>75</v>
      </c>
      <c r="U394" s="11"/>
      <c r="V394" s="11" t="s">
        <v>689</v>
      </c>
      <c r="W394" s="6"/>
    </row>
    <row r="395" spans="1:23" ht="13" x14ac:dyDescent="0.15">
      <c r="A395" s="6">
        <v>396</v>
      </c>
      <c r="B395" s="7" t="s">
        <v>701</v>
      </c>
      <c r="C395" s="7" t="s">
        <v>702</v>
      </c>
      <c r="E395" s="7" t="s">
        <v>696</v>
      </c>
      <c r="F395" s="7" t="s">
        <v>14</v>
      </c>
      <c r="G395" s="7" t="s">
        <v>6</v>
      </c>
      <c r="H395" s="7" t="s">
        <v>703</v>
      </c>
      <c r="I395" s="7" t="s">
        <v>687</v>
      </c>
      <c r="J395" s="7" t="s">
        <v>688</v>
      </c>
      <c r="K395" s="7" t="str">
        <f>Table2[[#This Row],[Typology (predominant)]]&amp;" - "&amp;IF(Table2[[#This Row],[Project Type]]="New 2L Highway with Climate Proofing","New 2L Highway",Table2[[#This Row],[Project Type]])</f>
        <v>Road Asset Management - Reconstruction</v>
      </c>
      <c r="L395" s="7" t="s">
        <v>56</v>
      </c>
      <c r="M395" s="8">
        <v>72.7</v>
      </c>
      <c r="N395" s="8">
        <v>24.756526666666655</v>
      </c>
      <c r="O395" s="8">
        <v>30.8</v>
      </c>
      <c r="P395" s="8">
        <v>83.247686956768916</v>
      </c>
      <c r="Q395" s="14">
        <v>1.1450851025690358</v>
      </c>
      <c r="R395" s="10">
        <f>DATE(Table2[[#This Row],[Year of Study/Estimate]],1,1)</f>
        <v>39814</v>
      </c>
      <c r="S395" s="7">
        <v>2009</v>
      </c>
      <c r="T395" s="7" t="s">
        <v>75</v>
      </c>
      <c r="U395" s="11"/>
      <c r="V395" s="11" t="s">
        <v>689</v>
      </c>
      <c r="W395" s="6"/>
    </row>
    <row r="396" spans="1:23" ht="13" x14ac:dyDescent="0.15">
      <c r="A396" s="6">
        <v>397</v>
      </c>
      <c r="B396" s="7" t="s">
        <v>701</v>
      </c>
      <c r="C396" s="7" t="s">
        <v>702</v>
      </c>
      <c r="E396" s="7" t="s">
        <v>696</v>
      </c>
      <c r="F396" s="7" t="s">
        <v>14</v>
      </c>
      <c r="G396" s="7" t="s">
        <v>6</v>
      </c>
      <c r="H396" s="7" t="s">
        <v>704</v>
      </c>
      <c r="I396" s="7" t="s">
        <v>705</v>
      </c>
      <c r="J396" s="7" t="s">
        <v>706</v>
      </c>
      <c r="K396" s="7" t="str">
        <f>Table2[[#This Row],[Typology (predominant)]]&amp;" - "&amp;IF(Table2[[#This Row],[Project Type]]="New 2L Highway with Climate Proofing","New 2L Highway",Table2[[#This Row],[Project Type]])</f>
        <v>Road Construction - Widening</v>
      </c>
      <c r="L396" s="7" t="s">
        <v>56</v>
      </c>
      <c r="M396" s="8">
        <v>31</v>
      </c>
      <c r="N396" s="8">
        <v>80.644411299999987</v>
      </c>
      <c r="O396" s="8">
        <v>85.3</v>
      </c>
      <c r="P396" s="8">
        <v>382.6292983116968</v>
      </c>
      <c r="Q396" s="14">
        <v>12.342880590699897</v>
      </c>
      <c r="R396" s="10">
        <f>DATE(Table2[[#This Row],[Year of Study/Estimate]],1,1)</f>
        <v>38353</v>
      </c>
      <c r="S396" s="7">
        <v>2005</v>
      </c>
      <c r="T396" s="7" t="s">
        <v>75</v>
      </c>
      <c r="U396" s="11"/>
      <c r="V396" s="11" t="s">
        <v>689</v>
      </c>
      <c r="W396" s="6"/>
    </row>
    <row r="397" spans="1:23" ht="13" x14ac:dyDescent="0.15">
      <c r="A397" s="6">
        <v>398</v>
      </c>
      <c r="B397" s="7" t="s">
        <v>701</v>
      </c>
      <c r="C397" s="7" t="s">
        <v>702</v>
      </c>
      <c r="E397" s="7" t="s">
        <v>696</v>
      </c>
      <c r="F397" s="7" t="s">
        <v>14</v>
      </c>
      <c r="G397" s="7" t="s">
        <v>6</v>
      </c>
      <c r="H397" s="7" t="s">
        <v>704</v>
      </c>
      <c r="I397" s="7" t="s">
        <v>687</v>
      </c>
      <c r="J397" s="7" t="s">
        <v>688</v>
      </c>
      <c r="K397" s="7" t="str">
        <f>Table2[[#This Row],[Typology (predominant)]]&amp;" - "&amp;IF(Table2[[#This Row],[Project Type]]="New 2L Highway with Climate Proofing","New 2L Highway",Table2[[#This Row],[Project Type]])</f>
        <v>Road Asset Management - Reconstruction</v>
      </c>
      <c r="L397" s="7" t="s">
        <v>56</v>
      </c>
      <c r="M397" s="8">
        <v>124</v>
      </c>
      <c r="N397" s="8">
        <v>134.72249249999999</v>
      </c>
      <c r="O397" s="8">
        <v>142.5</v>
      </c>
      <c r="P397" s="8">
        <v>639.21072695682062</v>
      </c>
      <c r="Q397" s="14">
        <v>5.154925217393715</v>
      </c>
      <c r="R397" s="10">
        <f>DATE(Table2[[#This Row],[Year of Study/Estimate]],1,1)</f>
        <v>38353</v>
      </c>
      <c r="S397" s="7">
        <v>2005</v>
      </c>
      <c r="T397" s="7" t="s">
        <v>75</v>
      </c>
      <c r="U397" s="11"/>
      <c r="V397" s="11" t="s">
        <v>689</v>
      </c>
      <c r="W397" s="6"/>
    </row>
    <row r="398" spans="1:23" ht="13" x14ac:dyDescent="0.15">
      <c r="A398" s="6">
        <v>399</v>
      </c>
      <c r="B398" s="7" t="s">
        <v>168</v>
      </c>
      <c r="C398" s="7" t="s">
        <v>169</v>
      </c>
      <c r="E398" s="7" t="s">
        <v>94</v>
      </c>
      <c r="F398" s="7" t="s">
        <v>15</v>
      </c>
      <c r="G398" s="7" t="s">
        <v>9</v>
      </c>
      <c r="H398" s="7" t="s">
        <v>707</v>
      </c>
      <c r="I398" s="7" t="s">
        <v>708</v>
      </c>
      <c r="J398" s="7" t="s">
        <v>706</v>
      </c>
      <c r="K398" s="7" t="str">
        <f>Table2[[#This Row],[Typology (predominant)]]&amp;" - "&amp;IF(Table2[[#This Row],[Project Type]]="New 2L Highway with Climate Proofing","New 2L Highway",Table2[[#This Row],[Project Type]])</f>
        <v>Road Construction - Partial Widening</v>
      </c>
      <c r="L398" s="7" t="s">
        <v>56</v>
      </c>
      <c r="M398" s="8">
        <v>1100</v>
      </c>
      <c r="N398" s="8">
        <v>369470.81664999999</v>
      </c>
      <c r="O398" s="8">
        <v>6353.75</v>
      </c>
      <c r="P398" s="8">
        <v>22665.368705780264</v>
      </c>
      <c r="Q398" s="14">
        <v>20.604880641618422</v>
      </c>
      <c r="R398" s="10">
        <f>DATE(Table2[[#This Row],[Year of Study/Estimate]],1,1)</f>
        <v>37622</v>
      </c>
      <c r="S398" s="7">
        <v>2003</v>
      </c>
      <c r="T398" s="7" t="s">
        <v>57</v>
      </c>
      <c r="U398" s="11"/>
      <c r="V398" s="11" t="s">
        <v>689</v>
      </c>
      <c r="W398" s="6"/>
    </row>
    <row r="399" spans="1:23" ht="13" x14ac:dyDescent="0.15">
      <c r="A399" s="6">
        <v>400</v>
      </c>
      <c r="B399" s="7" t="s">
        <v>168</v>
      </c>
      <c r="C399" s="7" t="s">
        <v>169</v>
      </c>
      <c r="E399" s="7" t="s">
        <v>94</v>
      </c>
      <c r="F399" s="7" t="s">
        <v>15</v>
      </c>
      <c r="G399" s="7" t="s">
        <v>9</v>
      </c>
      <c r="H399" s="7" t="s">
        <v>707</v>
      </c>
      <c r="I399" s="7" t="s">
        <v>708</v>
      </c>
      <c r="J399" s="7" t="s">
        <v>706</v>
      </c>
      <c r="K399" s="7" t="str">
        <f>Table2[[#This Row],[Typology (predominant)]]&amp;" - "&amp;IF(Table2[[#This Row],[Project Type]]="New 2L Highway with Climate Proofing","New 2L Highway",Table2[[#This Row],[Project Type]])</f>
        <v>Road Construction - Partial Widening</v>
      </c>
      <c r="L399" s="7" t="s">
        <v>56</v>
      </c>
      <c r="M399" s="8">
        <v>1115</v>
      </c>
      <c r="N399" s="8">
        <v>674662.77322115004</v>
      </c>
      <c r="O399" s="8">
        <v>8638.09</v>
      </c>
      <c r="P399" s="8">
        <v>26073.754466783979</v>
      </c>
      <c r="Q399" s="14">
        <v>23.38453315406635</v>
      </c>
      <c r="R399" s="10">
        <f>DATE(Table2[[#This Row],[Year of Study/Estimate]],1,1)</f>
        <v>41275</v>
      </c>
      <c r="S399" s="7">
        <v>2013</v>
      </c>
      <c r="T399" s="7" t="s">
        <v>75</v>
      </c>
      <c r="U399" s="11"/>
      <c r="V399" s="11" t="s">
        <v>689</v>
      </c>
      <c r="W399" s="6"/>
    </row>
    <row r="400" spans="1:23" ht="13" x14ac:dyDescent="0.15">
      <c r="A400" s="6">
        <v>401</v>
      </c>
      <c r="B400" s="7" t="s">
        <v>168</v>
      </c>
      <c r="C400" s="7" t="s">
        <v>169</v>
      </c>
      <c r="E400" s="7" t="s">
        <v>94</v>
      </c>
      <c r="F400" s="7" t="s">
        <v>15</v>
      </c>
      <c r="G400" s="7" t="s">
        <v>9</v>
      </c>
      <c r="H400" s="7" t="s">
        <v>709</v>
      </c>
      <c r="I400" s="7" t="s">
        <v>693</v>
      </c>
      <c r="J400" s="7" t="s">
        <v>688</v>
      </c>
      <c r="K400" s="7" t="str">
        <f>Table2[[#This Row],[Typology (predominant)]]&amp;" - "&amp;IF(Table2[[#This Row],[Project Type]]="New 2L Highway with Climate Proofing","New 2L Highway",Table2[[#This Row],[Project Type]])</f>
        <v>Road Asset Management - Upgrading</v>
      </c>
      <c r="L400" s="7" t="s">
        <v>56</v>
      </c>
      <c r="M400" s="8">
        <v>500</v>
      </c>
      <c r="N400" s="8">
        <v>78575.241549999992</v>
      </c>
      <c r="O400" s="8">
        <v>1351.25</v>
      </c>
      <c r="P400" s="8">
        <v>4820.2367835822279</v>
      </c>
      <c r="Q400" s="14">
        <v>9.6404735671644559</v>
      </c>
      <c r="R400" s="10">
        <f>DATE(Table2[[#This Row],[Year of Study/Estimate]],1,1)</f>
        <v>37622</v>
      </c>
      <c r="S400" s="7">
        <v>2003</v>
      </c>
      <c r="T400" s="7" t="s">
        <v>57</v>
      </c>
      <c r="U400" s="11"/>
      <c r="V400" s="11" t="s">
        <v>689</v>
      </c>
      <c r="W400" s="6"/>
    </row>
    <row r="401" spans="1:23" ht="13" x14ac:dyDescent="0.15">
      <c r="A401" s="6">
        <v>402</v>
      </c>
      <c r="B401" s="7" t="s">
        <v>168</v>
      </c>
      <c r="C401" s="7" t="s">
        <v>169</v>
      </c>
      <c r="E401" s="7" t="s">
        <v>94</v>
      </c>
      <c r="F401" s="7" t="s">
        <v>15</v>
      </c>
      <c r="G401" s="7" t="s">
        <v>9</v>
      </c>
      <c r="H401" s="7" t="s">
        <v>709</v>
      </c>
      <c r="I401" s="7" t="s">
        <v>693</v>
      </c>
      <c r="J401" s="7" t="s">
        <v>688</v>
      </c>
      <c r="K401" s="7" t="str">
        <f>Table2[[#This Row],[Typology (predominant)]]&amp;" - "&amp;IF(Table2[[#This Row],[Project Type]]="New 2L Highway with Climate Proofing","New 2L Highway",Table2[[#This Row],[Project Type]])</f>
        <v>Road Asset Management - Upgrading</v>
      </c>
      <c r="L401" s="7" t="s">
        <v>56</v>
      </c>
      <c r="M401" s="8">
        <v>515</v>
      </c>
      <c r="N401" s="8">
        <v>162906.16549830002</v>
      </c>
      <c r="O401" s="8">
        <v>2085.7800000000002</v>
      </c>
      <c r="P401" s="8">
        <v>6295.8496139457557</v>
      </c>
      <c r="Q401" s="14">
        <v>12.224950706690787</v>
      </c>
      <c r="R401" s="10">
        <f>DATE(Table2[[#This Row],[Year of Study/Estimate]],1,1)</f>
        <v>41275</v>
      </c>
      <c r="S401" s="7">
        <v>2013</v>
      </c>
      <c r="T401" s="7" t="s">
        <v>75</v>
      </c>
      <c r="U401" s="11"/>
      <c r="V401" s="11" t="s">
        <v>689</v>
      </c>
      <c r="W401" s="6"/>
    </row>
    <row r="402" spans="1:23" ht="13" x14ac:dyDescent="0.15">
      <c r="A402" s="6">
        <v>403</v>
      </c>
      <c r="B402" s="7" t="s">
        <v>168</v>
      </c>
      <c r="C402" s="7" t="s">
        <v>169</v>
      </c>
      <c r="E402" s="7" t="s">
        <v>94</v>
      </c>
      <c r="F402" s="7" t="s">
        <v>15</v>
      </c>
      <c r="G402" s="7" t="s">
        <v>9</v>
      </c>
      <c r="H402" s="7" t="s">
        <v>710</v>
      </c>
      <c r="I402" s="7" t="s">
        <v>699</v>
      </c>
      <c r="J402" s="7" t="s">
        <v>688</v>
      </c>
      <c r="K402" s="7" t="str">
        <f>Table2[[#This Row],[Typology (predominant)]]&amp;" - "&amp;IF(Table2[[#This Row],[Project Type]]="New 2L Highway with Climate Proofing","New 2L Highway",Table2[[#This Row],[Project Type]])</f>
        <v>Road Asset Management - Asphalt Mix Resurfacing</v>
      </c>
      <c r="L402" s="7" t="s">
        <v>56</v>
      </c>
      <c r="M402" s="8">
        <v>1500</v>
      </c>
      <c r="N402" s="8">
        <v>130401.4647</v>
      </c>
      <c r="O402" s="8">
        <v>2242.5</v>
      </c>
      <c r="P402" s="8">
        <v>7999.5418961577398</v>
      </c>
      <c r="Q402" s="14">
        <v>5.3330279307718262</v>
      </c>
      <c r="R402" s="10">
        <f>DATE(Table2[[#This Row],[Year of Study/Estimate]],1,1)</f>
        <v>37622</v>
      </c>
      <c r="S402" s="7">
        <v>2003</v>
      </c>
      <c r="T402" s="7" t="s">
        <v>57</v>
      </c>
      <c r="U402" s="11"/>
      <c r="V402" s="11" t="s">
        <v>689</v>
      </c>
      <c r="W402" s="6"/>
    </row>
    <row r="403" spans="1:23" ht="13" x14ac:dyDescent="0.15">
      <c r="A403" s="6">
        <v>404</v>
      </c>
      <c r="B403" s="7" t="s">
        <v>168</v>
      </c>
      <c r="C403" s="7" t="s">
        <v>169</v>
      </c>
      <c r="E403" s="7" t="s">
        <v>94</v>
      </c>
      <c r="F403" s="7" t="s">
        <v>15</v>
      </c>
      <c r="G403" s="7" t="s">
        <v>9</v>
      </c>
      <c r="H403" s="7" t="s">
        <v>710</v>
      </c>
      <c r="I403" s="7" t="s">
        <v>699</v>
      </c>
      <c r="J403" s="7" t="s">
        <v>688</v>
      </c>
      <c r="K403" s="7" t="str">
        <f>Table2[[#This Row],[Typology (predominant)]]&amp;" - "&amp;IF(Table2[[#This Row],[Project Type]]="New 2L Highway with Climate Proofing","New 2L Highway",Table2[[#This Row],[Project Type]])</f>
        <v>Road Asset Management - Asphalt Mix Resurfacing</v>
      </c>
      <c r="L403" s="7" t="s">
        <v>56</v>
      </c>
      <c r="M403" s="8">
        <v>2120</v>
      </c>
      <c r="N403" s="8">
        <v>267520.76258669997</v>
      </c>
      <c r="O403" s="8">
        <v>3425.22</v>
      </c>
      <c r="P403" s="8">
        <v>10338.899603351876</v>
      </c>
      <c r="Q403" s="14">
        <v>4.8768394355433378</v>
      </c>
      <c r="R403" s="10">
        <f>DATE(Table2[[#This Row],[Year of Study/Estimate]],1,1)</f>
        <v>41275</v>
      </c>
      <c r="S403" s="7">
        <v>2013</v>
      </c>
      <c r="T403" s="7" t="s">
        <v>75</v>
      </c>
      <c r="U403" s="11"/>
      <c r="V403" s="11" t="s">
        <v>689</v>
      </c>
      <c r="W403" s="6"/>
    </row>
    <row r="404" spans="1:23" ht="13" x14ac:dyDescent="0.15">
      <c r="A404" s="6">
        <v>405</v>
      </c>
      <c r="B404" s="7" t="s">
        <v>711</v>
      </c>
      <c r="C404" s="7" t="s">
        <v>712</v>
      </c>
      <c r="E404" s="7" t="s">
        <v>94</v>
      </c>
      <c r="F404" s="7" t="s">
        <v>15</v>
      </c>
      <c r="G404" s="7" t="s">
        <v>9</v>
      </c>
      <c r="H404" s="7" t="s">
        <v>713</v>
      </c>
      <c r="I404" s="7" t="s">
        <v>714</v>
      </c>
      <c r="J404" s="7" t="s">
        <v>706</v>
      </c>
      <c r="K404" s="7" t="str">
        <f>Table2[[#This Row],[Typology (predominant)]]&amp;" - "&amp;IF(Table2[[#This Row],[Project Type]]="New 2L Highway with Climate Proofing","New 2L Highway",Table2[[#This Row],[Project Type]])</f>
        <v>Road Construction - New 1L Road</v>
      </c>
      <c r="L404" s="7" t="s">
        <v>56</v>
      </c>
      <c r="M404" s="8">
        <v>122</v>
      </c>
      <c r="N404" s="8">
        <v>538.19285416666628</v>
      </c>
      <c r="O404" s="8">
        <v>12.5</v>
      </c>
      <c r="P404" s="8">
        <v>32.835184087308093</v>
      </c>
      <c r="Q404" s="14">
        <v>0.26914085317465652</v>
      </c>
      <c r="R404" s="10">
        <f>DATE(Table2[[#This Row],[Year of Study/Estimate]],1,1)</f>
        <v>36161</v>
      </c>
      <c r="S404" s="7">
        <v>1999</v>
      </c>
      <c r="T404" s="7" t="s">
        <v>57</v>
      </c>
      <c r="U404" s="11"/>
      <c r="V404" s="11" t="s">
        <v>689</v>
      </c>
      <c r="W404" s="6"/>
    </row>
    <row r="405" spans="1:23" ht="13" x14ac:dyDescent="0.15">
      <c r="A405" s="6">
        <v>406</v>
      </c>
      <c r="B405" s="7" t="s">
        <v>711</v>
      </c>
      <c r="C405" s="7" t="s">
        <v>712</v>
      </c>
      <c r="E405" s="7" t="s">
        <v>94</v>
      </c>
      <c r="F405" s="7" t="s">
        <v>15</v>
      </c>
      <c r="G405" s="7" t="s">
        <v>9</v>
      </c>
      <c r="H405" s="7" t="s">
        <v>713</v>
      </c>
      <c r="I405" s="7" t="s">
        <v>714</v>
      </c>
      <c r="J405" s="7" t="s">
        <v>706</v>
      </c>
      <c r="K405" s="7" t="str">
        <f>Table2[[#This Row],[Typology (predominant)]]&amp;" - "&amp;IF(Table2[[#This Row],[Project Type]]="New 2L Highway with Climate Proofing","New 2L Highway",Table2[[#This Row],[Project Type]])</f>
        <v>Road Construction - New 1L Road</v>
      </c>
      <c r="L405" s="7" t="s">
        <v>56</v>
      </c>
      <c r="M405" s="8">
        <v>128.76</v>
      </c>
      <c r="N405" s="8">
        <v>570.86830499999962</v>
      </c>
      <c r="O405" s="8">
        <v>12.6</v>
      </c>
      <c r="P405" s="8">
        <v>41.576593955568462</v>
      </c>
      <c r="Q405" s="14">
        <v>0.32289992199105672</v>
      </c>
      <c r="R405" s="10">
        <f>DATE(Table2[[#This Row],[Year of Study/Estimate]],1,1)</f>
        <v>38718</v>
      </c>
      <c r="S405" s="7">
        <v>2006</v>
      </c>
      <c r="T405" s="7" t="s">
        <v>75</v>
      </c>
      <c r="U405" s="11"/>
      <c r="V405" s="11" t="s">
        <v>689</v>
      </c>
      <c r="W405" s="6"/>
    </row>
    <row r="406" spans="1:23" ht="13" x14ac:dyDescent="0.15">
      <c r="A406" s="6">
        <v>407</v>
      </c>
      <c r="B406" s="7" t="s">
        <v>711</v>
      </c>
      <c r="C406" s="7" t="s">
        <v>712</v>
      </c>
      <c r="E406" s="7" t="s">
        <v>94</v>
      </c>
      <c r="F406" s="7" t="s">
        <v>15</v>
      </c>
      <c r="G406" s="7" t="s">
        <v>9</v>
      </c>
      <c r="H406" s="7" t="s">
        <v>715</v>
      </c>
      <c r="I406" s="7" t="s">
        <v>714</v>
      </c>
      <c r="J406" s="7" t="s">
        <v>706</v>
      </c>
      <c r="K406" s="7" t="str">
        <f>Table2[[#This Row],[Typology (predominant)]]&amp;" - "&amp;IF(Table2[[#This Row],[Project Type]]="New 2L Highway with Climate Proofing","New 2L Highway",Table2[[#This Row],[Project Type]])</f>
        <v>Road Construction - New 1L Road</v>
      </c>
      <c r="L406" s="7" t="s">
        <v>56</v>
      </c>
      <c r="M406" s="8">
        <v>89</v>
      </c>
      <c r="N406" s="8">
        <v>359.73223999999971</v>
      </c>
      <c r="O406" s="8">
        <v>8.6999999999999993</v>
      </c>
      <c r="P406" s="8">
        <v>25.625562171928614</v>
      </c>
      <c r="Q406" s="14">
        <v>0.28792766485313048</v>
      </c>
      <c r="R406" s="10">
        <f>DATE(Table2[[#This Row],[Year of Study/Estimate]],1,1)</f>
        <v>39083</v>
      </c>
      <c r="S406" s="7">
        <v>2007</v>
      </c>
      <c r="T406" s="7" t="s">
        <v>57</v>
      </c>
      <c r="U406" s="11"/>
      <c r="V406" s="11" t="s">
        <v>689</v>
      </c>
      <c r="W406" s="6"/>
    </row>
    <row r="407" spans="1:23" ht="13" x14ac:dyDescent="0.15">
      <c r="A407" s="6">
        <v>408</v>
      </c>
      <c r="B407" s="7" t="s">
        <v>711</v>
      </c>
      <c r="C407" s="7" t="s">
        <v>712</v>
      </c>
      <c r="E407" s="7" t="s">
        <v>94</v>
      </c>
      <c r="F407" s="7" t="s">
        <v>15</v>
      </c>
      <c r="G407" s="7" t="s">
        <v>9</v>
      </c>
      <c r="H407" s="7" t="s">
        <v>715</v>
      </c>
      <c r="I407" s="7" t="s">
        <v>714</v>
      </c>
      <c r="J407" s="7" t="s">
        <v>706</v>
      </c>
      <c r="K407" s="7" t="str">
        <f>Table2[[#This Row],[Typology (predominant)]]&amp;" - "&amp;IF(Table2[[#This Row],[Project Type]]="New 2L Highway with Climate Proofing","New 2L Highway",Table2[[#This Row],[Project Type]])</f>
        <v>Road Construction - New 1L Road</v>
      </c>
      <c r="L407" s="7" t="s">
        <v>56</v>
      </c>
      <c r="M407" s="8">
        <v>90</v>
      </c>
      <c r="N407" s="8">
        <v>635.20064431666708</v>
      </c>
      <c r="O407" s="8">
        <v>10.84</v>
      </c>
      <c r="P407" s="8">
        <v>33.921702213290764</v>
      </c>
      <c r="Q407" s="14">
        <v>0.3769078023698974</v>
      </c>
      <c r="R407" s="10">
        <f>DATE(Table2[[#This Row],[Year of Study/Estimate]],1,1)</f>
        <v>41275</v>
      </c>
      <c r="S407" s="7">
        <v>2013</v>
      </c>
      <c r="T407" s="7" t="s">
        <v>75</v>
      </c>
      <c r="U407" s="11"/>
      <c r="V407" s="11" t="s">
        <v>689</v>
      </c>
      <c r="W407" s="6"/>
    </row>
    <row r="408" spans="1:23" ht="13" x14ac:dyDescent="0.15">
      <c r="A408" s="6">
        <v>409</v>
      </c>
      <c r="B408" s="7" t="s">
        <v>711</v>
      </c>
      <c r="C408" s="7" t="s">
        <v>712</v>
      </c>
      <c r="E408" s="7" t="s">
        <v>94</v>
      </c>
      <c r="F408" s="7" t="s">
        <v>15</v>
      </c>
      <c r="G408" s="7" t="s">
        <v>9</v>
      </c>
      <c r="H408" s="7" t="s">
        <v>716</v>
      </c>
      <c r="I408" s="7" t="s">
        <v>714</v>
      </c>
      <c r="J408" s="7" t="s">
        <v>706</v>
      </c>
      <c r="K408" s="7" t="str">
        <f>Table2[[#This Row],[Typology (predominant)]]&amp;" - "&amp;IF(Table2[[#This Row],[Project Type]]="New 2L Highway with Climate Proofing","New 2L Highway",Table2[[#This Row],[Project Type]])</f>
        <v>Road Construction - New 1L Road</v>
      </c>
      <c r="L408" s="7" t="s">
        <v>56</v>
      </c>
      <c r="M408" s="8">
        <v>13.7</v>
      </c>
      <c r="N408" s="8">
        <v>82.697066666666601</v>
      </c>
      <c r="O408" s="8">
        <v>2</v>
      </c>
      <c r="P408" s="8">
        <v>5.890933832627268</v>
      </c>
      <c r="Q408" s="14">
        <v>0.42999517026476414</v>
      </c>
      <c r="R408" s="10">
        <f>DATE(Table2[[#This Row],[Year of Study/Estimate]],1,1)</f>
        <v>39083</v>
      </c>
      <c r="S408" s="7">
        <v>2007</v>
      </c>
      <c r="T408" s="7" t="s">
        <v>57</v>
      </c>
      <c r="U408" s="11"/>
      <c r="V408" s="11" t="s">
        <v>689</v>
      </c>
      <c r="W408" s="6"/>
    </row>
    <row r="409" spans="1:23" ht="13" x14ac:dyDescent="0.15">
      <c r="A409" s="6">
        <v>410</v>
      </c>
      <c r="B409" s="7" t="s">
        <v>711</v>
      </c>
      <c r="C409" s="7" t="s">
        <v>712</v>
      </c>
      <c r="E409" s="7" t="s">
        <v>94</v>
      </c>
      <c r="F409" s="7" t="s">
        <v>15</v>
      </c>
      <c r="G409" s="7" t="s">
        <v>9</v>
      </c>
      <c r="H409" s="7" t="s">
        <v>716</v>
      </c>
      <c r="I409" s="7" t="s">
        <v>714</v>
      </c>
      <c r="J409" s="7" t="s">
        <v>706</v>
      </c>
      <c r="K409" s="7" t="str">
        <f>Table2[[#This Row],[Typology (predominant)]]&amp;" - "&amp;IF(Table2[[#This Row],[Project Type]]="New 2L Highway with Climate Proofing","New 2L Highway",Table2[[#This Row],[Project Type]])</f>
        <v>Road Construction - New 1L Road</v>
      </c>
      <c r="L409" s="7" t="s">
        <v>56</v>
      </c>
      <c r="M409" s="8">
        <v>11.83</v>
      </c>
      <c r="N409" s="8">
        <v>97.27242339166672</v>
      </c>
      <c r="O409" s="8">
        <v>1.66</v>
      </c>
      <c r="P409" s="8">
        <v>5.1946518149504302</v>
      </c>
      <c r="Q409" s="14">
        <v>0.43910835291212424</v>
      </c>
      <c r="R409" s="10">
        <f>DATE(Table2[[#This Row],[Year of Study/Estimate]],1,1)</f>
        <v>41275</v>
      </c>
      <c r="S409" s="7">
        <v>2013</v>
      </c>
      <c r="T409" s="7" t="s">
        <v>75</v>
      </c>
      <c r="U409" s="11"/>
      <c r="V409" s="11" t="s">
        <v>689</v>
      </c>
      <c r="W409" s="6"/>
    </row>
    <row r="410" spans="1:23" ht="13" x14ac:dyDescent="0.15">
      <c r="A410" s="6">
        <v>411</v>
      </c>
      <c r="B410" s="7" t="s">
        <v>711</v>
      </c>
      <c r="C410" s="7" t="s">
        <v>712</v>
      </c>
      <c r="E410" s="7" t="s">
        <v>94</v>
      </c>
      <c r="F410" s="7" t="s">
        <v>15</v>
      </c>
      <c r="G410" s="7" t="s">
        <v>9</v>
      </c>
      <c r="H410" s="7" t="s">
        <v>717</v>
      </c>
      <c r="I410" s="7" t="s">
        <v>714</v>
      </c>
      <c r="J410" s="7" t="s">
        <v>706</v>
      </c>
      <c r="K410" s="7" t="str">
        <f>Table2[[#This Row],[Typology (predominant)]]&amp;" - "&amp;IF(Table2[[#This Row],[Project Type]]="New 2L Highway with Climate Proofing","New 2L Highway",Table2[[#This Row],[Project Type]])</f>
        <v>Road Construction - New 1L Road</v>
      </c>
      <c r="L410" s="7" t="s">
        <v>56</v>
      </c>
      <c r="M410" s="8">
        <v>22</v>
      </c>
      <c r="N410" s="8">
        <v>103.37133333333325</v>
      </c>
      <c r="O410" s="8">
        <v>2.5</v>
      </c>
      <c r="P410" s="8">
        <v>7.3636672907840852</v>
      </c>
      <c r="Q410" s="14">
        <v>0.3347121495810948</v>
      </c>
      <c r="R410" s="10">
        <f>DATE(Table2[[#This Row],[Year of Study/Estimate]],1,1)</f>
        <v>39083</v>
      </c>
      <c r="S410" s="7">
        <v>2007</v>
      </c>
      <c r="T410" s="7" t="s">
        <v>57</v>
      </c>
      <c r="U410" s="11"/>
      <c r="V410" s="11" t="s">
        <v>689</v>
      </c>
      <c r="W410" s="6"/>
    </row>
    <row r="411" spans="1:23" ht="13" x14ac:dyDescent="0.15">
      <c r="A411" s="6">
        <v>412</v>
      </c>
      <c r="B411" s="7" t="s">
        <v>711</v>
      </c>
      <c r="C411" s="7" t="s">
        <v>712</v>
      </c>
      <c r="E411" s="7" t="s">
        <v>94</v>
      </c>
      <c r="F411" s="7" t="s">
        <v>15</v>
      </c>
      <c r="G411" s="7" t="s">
        <v>9</v>
      </c>
      <c r="H411" s="7" t="s">
        <v>717</v>
      </c>
      <c r="I411" s="7" t="s">
        <v>714</v>
      </c>
      <c r="J411" s="7" t="s">
        <v>706</v>
      </c>
      <c r="K411" s="7" t="str">
        <f>Table2[[#This Row],[Typology (predominant)]]&amp;" - "&amp;IF(Table2[[#This Row],[Project Type]]="New 2L Highway with Climate Proofing","New 2L Highway",Table2[[#This Row],[Project Type]])</f>
        <v>Road Construction - New 1L Road</v>
      </c>
      <c r="L411" s="7" t="s">
        <v>56</v>
      </c>
      <c r="M411" s="8">
        <v>26.1</v>
      </c>
      <c r="N411" s="8">
        <v>186.92712687916676</v>
      </c>
      <c r="O411" s="8">
        <v>3.19</v>
      </c>
      <c r="P411" s="8">
        <v>9.9824935480071524</v>
      </c>
      <c r="Q411" s="14">
        <v>0.38247101716502496</v>
      </c>
      <c r="R411" s="10">
        <f>DATE(Table2[[#This Row],[Year of Study/Estimate]],1,1)</f>
        <v>41275</v>
      </c>
      <c r="S411" s="7">
        <v>2013</v>
      </c>
      <c r="T411" s="7" t="s">
        <v>75</v>
      </c>
      <c r="U411" s="11"/>
      <c r="V411" s="11" t="s">
        <v>689</v>
      </c>
      <c r="W411" s="6"/>
    </row>
    <row r="412" spans="1:23" ht="13" x14ac:dyDescent="0.15">
      <c r="A412" s="6">
        <v>413</v>
      </c>
      <c r="B412" s="7" t="s">
        <v>711</v>
      </c>
      <c r="C412" s="7" t="s">
        <v>712</v>
      </c>
      <c r="E412" s="7" t="s">
        <v>94</v>
      </c>
      <c r="F412" s="7" t="s">
        <v>15</v>
      </c>
      <c r="G412" s="7" t="s">
        <v>9</v>
      </c>
      <c r="H412" s="7" t="s">
        <v>718</v>
      </c>
      <c r="I412" s="7" t="s">
        <v>714</v>
      </c>
      <c r="J412" s="7" t="s">
        <v>706</v>
      </c>
      <c r="K412" s="7" t="str">
        <f>Table2[[#This Row],[Typology (predominant)]]&amp;" - "&amp;IF(Table2[[#This Row],[Project Type]]="New 2L Highway with Climate Proofing","New 2L Highway",Table2[[#This Row],[Project Type]])</f>
        <v>Road Construction - New 1L Road</v>
      </c>
      <c r="L412" s="7" t="s">
        <v>56</v>
      </c>
      <c r="M412" s="8">
        <v>29</v>
      </c>
      <c r="N412" s="8">
        <v>136.4501599999999</v>
      </c>
      <c r="O412" s="8">
        <v>3.3</v>
      </c>
      <c r="P412" s="8">
        <v>9.7200408238349922</v>
      </c>
      <c r="Q412" s="14">
        <v>0.33517382151155145</v>
      </c>
      <c r="R412" s="10">
        <f>DATE(Table2[[#This Row],[Year of Study/Estimate]],1,1)</f>
        <v>39083</v>
      </c>
      <c r="S412" s="7">
        <v>2007</v>
      </c>
      <c r="T412" s="7" t="s">
        <v>57</v>
      </c>
      <c r="U412" s="11"/>
      <c r="V412" s="11" t="s">
        <v>689</v>
      </c>
      <c r="W412" s="6"/>
    </row>
    <row r="413" spans="1:23" ht="13" x14ac:dyDescent="0.15">
      <c r="A413" s="6">
        <v>414</v>
      </c>
      <c r="B413" s="7" t="s">
        <v>711</v>
      </c>
      <c r="C413" s="7" t="s">
        <v>712</v>
      </c>
      <c r="E413" s="7" t="s">
        <v>94</v>
      </c>
      <c r="F413" s="7" t="s">
        <v>15</v>
      </c>
      <c r="G413" s="7" t="s">
        <v>9</v>
      </c>
      <c r="H413" s="7" t="s">
        <v>718</v>
      </c>
      <c r="I413" s="7" t="s">
        <v>714</v>
      </c>
      <c r="J413" s="7" t="s">
        <v>706</v>
      </c>
      <c r="K413" s="7" t="str">
        <f>Table2[[#This Row],[Typology (predominant)]]&amp;" - "&amp;IF(Table2[[#This Row],[Project Type]]="New 2L Highway with Climate Proofing","New 2L Highway",Table2[[#This Row],[Project Type]])</f>
        <v>Road Construction - New 1L Road</v>
      </c>
      <c r="L413" s="7" t="s">
        <v>56</v>
      </c>
      <c r="M413" s="8">
        <v>29</v>
      </c>
      <c r="N413" s="8">
        <v>236.73529548333346</v>
      </c>
      <c r="O413" s="8">
        <v>4.04</v>
      </c>
      <c r="P413" s="8">
        <v>12.642405621927553</v>
      </c>
      <c r="Q413" s="14">
        <v>0.43594502144577768</v>
      </c>
      <c r="R413" s="10">
        <f>DATE(Table2[[#This Row],[Year of Study/Estimate]],1,1)</f>
        <v>41275</v>
      </c>
      <c r="S413" s="7">
        <v>2013</v>
      </c>
      <c r="T413" s="7" t="s">
        <v>75</v>
      </c>
      <c r="U413" s="11"/>
      <c r="V413" s="11" t="s">
        <v>689</v>
      </c>
      <c r="W413" s="6"/>
    </row>
    <row r="414" spans="1:23" ht="13" x14ac:dyDescent="0.15">
      <c r="A414" s="6">
        <v>415</v>
      </c>
      <c r="B414" s="7" t="s">
        <v>719</v>
      </c>
      <c r="C414" s="7" t="s">
        <v>720</v>
      </c>
      <c r="E414" s="7" t="s">
        <v>73</v>
      </c>
      <c r="F414" s="7" t="s">
        <v>15</v>
      </c>
      <c r="G414" s="7" t="s">
        <v>10</v>
      </c>
      <c r="H414" s="7" t="s">
        <v>721</v>
      </c>
      <c r="I414" s="7" t="s">
        <v>693</v>
      </c>
      <c r="J414" s="7" t="s">
        <v>688</v>
      </c>
      <c r="K414" s="7" t="str">
        <f>Table2[[#This Row],[Typology (predominant)]]&amp;" - "&amp;IF(Table2[[#This Row],[Project Type]]="New 2L Highway with Climate Proofing","New 2L Highway",Table2[[#This Row],[Project Type]])</f>
        <v>Road Asset Management - Upgrading</v>
      </c>
      <c r="L414" s="7" t="s">
        <v>56</v>
      </c>
      <c r="M414" s="8">
        <v>21.8</v>
      </c>
      <c r="N414" s="8">
        <v>7072.5333333333274</v>
      </c>
      <c r="O414" s="8">
        <v>1.78</v>
      </c>
      <c r="P414" s="8">
        <v>6.6617831111100783</v>
      </c>
      <c r="Q414" s="14">
        <v>0.30558638124358156</v>
      </c>
      <c r="R414" s="10">
        <f>DATE(Table2[[#This Row],[Year of Study/Estimate]],1,1)</f>
        <v>37622</v>
      </c>
      <c r="S414" s="7">
        <v>2003</v>
      </c>
      <c r="T414" s="7" t="s">
        <v>57</v>
      </c>
      <c r="U414" s="11"/>
      <c r="V414" s="11" t="s">
        <v>689</v>
      </c>
      <c r="W414" s="6"/>
    </row>
    <row r="415" spans="1:23" ht="13" x14ac:dyDescent="0.15">
      <c r="A415" s="6">
        <v>416</v>
      </c>
      <c r="B415" s="7" t="s">
        <v>719</v>
      </c>
      <c r="C415" s="7" t="s">
        <v>720</v>
      </c>
      <c r="E415" s="7" t="s">
        <v>73</v>
      </c>
      <c r="F415" s="7" t="s">
        <v>15</v>
      </c>
      <c r="G415" s="7" t="s">
        <v>10</v>
      </c>
      <c r="H415" s="7" t="s">
        <v>721</v>
      </c>
      <c r="I415" s="7" t="s">
        <v>693</v>
      </c>
      <c r="J415" s="7" t="s">
        <v>688</v>
      </c>
      <c r="K415" s="7" t="str">
        <f>Table2[[#This Row],[Typology (predominant)]]&amp;" - "&amp;IF(Table2[[#This Row],[Project Type]]="New 2L Highway with Climate Proofing","New 2L Highway",Table2[[#This Row],[Project Type]])</f>
        <v>Road Asset Management - Upgrading</v>
      </c>
      <c r="L415" s="7" t="s">
        <v>56</v>
      </c>
      <c r="M415" s="8">
        <v>19.8</v>
      </c>
      <c r="N415" s="8">
        <v>6493.13</v>
      </c>
      <c r="O415" s="8">
        <v>1.61</v>
      </c>
      <c r="P415" s="8">
        <v>4.5459399813467884</v>
      </c>
      <c r="Q415" s="14">
        <v>0.22959292835084788</v>
      </c>
      <c r="R415" s="10">
        <f>DATE(Table2[[#This Row],[Year of Study/Estimate]],1,1)</f>
        <v>40909</v>
      </c>
      <c r="S415" s="7">
        <v>2012</v>
      </c>
      <c r="T415" s="7" t="s">
        <v>75</v>
      </c>
      <c r="U415" s="11"/>
      <c r="V415" s="11" t="s">
        <v>689</v>
      </c>
      <c r="W415" s="6"/>
    </row>
    <row r="416" spans="1:23" ht="13" x14ac:dyDescent="0.15">
      <c r="A416" s="6">
        <v>417</v>
      </c>
      <c r="B416" s="7" t="s">
        <v>719</v>
      </c>
      <c r="C416" s="7" t="s">
        <v>720</v>
      </c>
      <c r="E416" s="7" t="s">
        <v>73</v>
      </c>
      <c r="F416" s="7" t="s">
        <v>15</v>
      </c>
      <c r="G416" s="7" t="s">
        <v>10</v>
      </c>
      <c r="H416" s="7" t="s">
        <v>722</v>
      </c>
      <c r="I416" s="7" t="s">
        <v>693</v>
      </c>
      <c r="J416" s="7" t="s">
        <v>688</v>
      </c>
      <c r="K416" s="7" t="str">
        <f>Table2[[#This Row],[Typology (predominant)]]&amp;" - "&amp;IF(Table2[[#This Row],[Project Type]]="New 2L Highway with Climate Proofing","New 2L Highway",Table2[[#This Row],[Project Type]])</f>
        <v>Road Asset Management - Upgrading</v>
      </c>
      <c r="L416" s="7" t="s">
        <v>56</v>
      </c>
      <c r="M416" s="8">
        <v>10.8</v>
      </c>
      <c r="N416" s="8">
        <v>1549.5999999999988</v>
      </c>
      <c r="O416" s="8">
        <v>0.39</v>
      </c>
      <c r="P416" s="8">
        <v>1.4596041647937814</v>
      </c>
      <c r="Q416" s="14">
        <v>0.13514853377720198</v>
      </c>
      <c r="R416" s="10">
        <f>DATE(Table2[[#This Row],[Year of Study/Estimate]],1,1)</f>
        <v>37622</v>
      </c>
      <c r="S416" s="7">
        <v>2003</v>
      </c>
      <c r="T416" s="7" t="s">
        <v>57</v>
      </c>
      <c r="U416" s="11"/>
      <c r="V416" s="11" t="s">
        <v>689</v>
      </c>
      <c r="W416" s="6"/>
    </row>
    <row r="417" spans="1:23" ht="13" x14ac:dyDescent="0.15">
      <c r="A417" s="6">
        <v>418</v>
      </c>
      <c r="B417" s="7" t="s">
        <v>719</v>
      </c>
      <c r="C417" s="7" t="s">
        <v>720</v>
      </c>
      <c r="E417" s="7" t="s">
        <v>73</v>
      </c>
      <c r="F417" s="7" t="s">
        <v>15</v>
      </c>
      <c r="G417" s="7" t="s">
        <v>10</v>
      </c>
      <c r="H417" s="7" t="s">
        <v>722</v>
      </c>
      <c r="I417" s="7" t="s">
        <v>693</v>
      </c>
      <c r="J417" s="7" t="s">
        <v>688</v>
      </c>
      <c r="K417" s="7" t="str">
        <f>Table2[[#This Row],[Typology (predominant)]]&amp;" - "&amp;IF(Table2[[#This Row],[Project Type]]="New 2L Highway with Climate Proofing","New 2L Highway",Table2[[#This Row],[Project Type]])</f>
        <v>Road Asset Management - Upgrading</v>
      </c>
      <c r="L417" s="7" t="s">
        <v>56</v>
      </c>
      <c r="M417" s="8">
        <v>8</v>
      </c>
      <c r="N417" s="8">
        <v>1693.86</v>
      </c>
      <c r="O417" s="8">
        <v>0.42</v>
      </c>
      <c r="P417" s="8">
        <v>1.1858973864382925</v>
      </c>
      <c r="Q417" s="14">
        <v>0.14823717330478656</v>
      </c>
      <c r="R417" s="10">
        <f>DATE(Table2[[#This Row],[Year of Study/Estimate]],1,1)</f>
        <v>40909</v>
      </c>
      <c r="S417" s="7">
        <v>2012</v>
      </c>
      <c r="T417" s="7" t="s">
        <v>75</v>
      </c>
      <c r="U417" s="11"/>
      <c r="V417" s="11" t="s">
        <v>689</v>
      </c>
      <c r="W417" s="6"/>
    </row>
    <row r="418" spans="1:23" ht="13" x14ac:dyDescent="0.15">
      <c r="A418" s="6">
        <v>419</v>
      </c>
      <c r="B418" s="7" t="s">
        <v>719</v>
      </c>
      <c r="C418" s="7" t="s">
        <v>720</v>
      </c>
      <c r="E418" s="7" t="s">
        <v>73</v>
      </c>
      <c r="F418" s="7" t="s">
        <v>15</v>
      </c>
      <c r="G418" s="7" t="s">
        <v>10</v>
      </c>
      <c r="H418" s="7" t="s">
        <v>723</v>
      </c>
      <c r="I418" s="7" t="s">
        <v>693</v>
      </c>
      <c r="J418" s="7" t="s">
        <v>688</v>
      </c>
      <c r="K418" s="7" t="str">
        <f>Table2[[#This Row],[Typology (predominant)]]&amp;" - "&amp;IF(Table2[[#This Row],[Project Type]]="New 2L Highway with Climate Proofing","New 2L Highway",Table2[[#This Row],[Project Type]])</f>
        <v>Road Asset Management - Upgrading</v>
      </c>
      <c r="L418" s="7" t="s">
        <v>56</v>
      </c>
      <c r="M418" s="8">
        <v>11.8</v>
      </c>
      <c r="N418" s="8">
        <v>3655.4666666666635</v>
      </c>
      <c r="O418" s="8">
        <v>0.92</v>
      </c>
      <c r="P418" s="8">
        <v>3.4431687990007149</v>
      </c>
      <c r="Q418" s="14">
        <v>0.29179396601700974</v>
      </c>
      <c r="R418" s="10">
        <f>DATE(Table2[[#This Row],[Year of Study/Estimate]],1,1)</f>
        <v>37622</v>
      </c>
      <c r="S418" s="7">
        <v>2003</v>
      </c>
      <c r="T418" s="7" t="s">
        <v>57</v>
      </c>
      <c r="U418" s="11"/>
      <c r="V418" s="11" t="s">
        <v>689</v>
      </c>
      <c r="W418" s="6"/>
    </row>
    <row r="419" spans="1:23" ht="13" x14ac:dyDescent="0.15">
      <c r="A419" s="6">
        <v>420</v>
      </c>
      <c r="B419" s="7" t="s">
        <v>719</v>
      </c>
      <c r="C419" s="7" t="s">
        <v>720</v>
      </c>
      <c r="E419" s="7" t="s">
        <v>73</v>
      </c>
      <c r="F419" s="7" t="s">
        <v>15</v>
      </c>
      <c r="G419" s="7" t="s">
        <v>10</v>
      </c>
      <c r="H419" s="7" t="s">
        <v>723</v>
      </c>
      <c r="I419" s="7" t="s">
        <v>693</v>
      </c>
      <c r="J419" s="7" t="s">
        <v>688</v>
      </c>
      <c r="K419" s="7" t="str">
        <f>Table2[[#This Row],[Typology (predominant)]]&amp;" - "&amp;IF(Table2[[#This Row],[Project Type]]="New 2L Highway with Climate Proofing","New 2L Highway",Table2[[#This Row],[Project Type]])</f>
        <v>Road Asset Management - Upgrading</v>
      </c>
      <c r="L419" s="7" t="s">
        <v>56</v>
      </c>
      <c r="M419" s="8">
        <v>12</v>
      </c>
      <c r="N419" s="8">
        <v>5202.57</v>
      </c>
      <c r="O419" s="8">
        <v>1.29</v>
      </c>
      <c r="P419" s="8">
        <v>3.6423991154890412</v>
      </c>
      <c r="Q419" s="14">
        <v>0.30353325962408678</v>
      </c>
      <c r="R419" s="10">
        <f>DATE(Table2[[#This Row],[Year of Study/Estimate]],1,1)</f>
        <v>40909</v>
      </c>
      <c r="S419" s="7">
        <v>2012</v>
      </c>
      <c r="T419" s="7" t="s">
        <v>75</v>
      </c>
      <c r="U419" s="11"/>
      <c r="V419" s="11" t="s">
        <v>689</v>
      </c>
      <c r="W419" s="6"/>
    </row>
    <row r="420" spans="1:23" ht="13" x14ac:dyDescent="0.15">
      <c r="A420" s="6">
        <v>421</v>
      </c>
      <c r="B420" s="7" t="s">
        <v>719</v>
      </c>
      <c r="C420" s="7" t="s">
        <v>720</v>
      </c>
      <c r="E420" s="7" t="s">
        <v>73</v>
      </c>
      <c r="F420" s="7" t="s">
        <v>15</v>
      </c>
      <c r="G420" s="7" t="s">
        <v>10</v>
      </c>
      <c r="H420" s="7" t="s">
        <v>724</v>
      </c>
      <c r="I420" s="7" t="s">
        <v>693</v>
      </c>
      <c r="J420" s="7" t="s">
        <v>688</v>
      </c>
      <c r="K420" s="7" t="str">
        <f>Table2[[#This Row],[Typology (predominant)]]&amp;" - "&amp;IF(Table2[[#This Row],[Project Type]]="New 2L Highway with Climate Proofing","New 2L Highway",Table2[[#This Row],[Project Type]])</f>
        <v>Road Asset Management - Upgrading</v>
      </c>
      <c r="L420" s="7" t="s">
        <v>56</v>
      </c>
      <c r="M420" s="8">
        <v>8.9</v>
      </c>
      <c r="N420" s="8">
        <v>2344.2666666666646</v>
      </c>
      <c r="O420" s="8">
        <v>0.59</v>
      </c>
      <c r="P420" s="8">
        <v>2.2081191210982842</v>
      </c>
      <c r="Q420" s="14">
        <v>0.24810327203351507</v>
      </c>
      <c r="R420" s="10">
        <f>DATE(Table2[[#This Row],[Year of Study/Estimate]],1,1)</f>
        <v>37622</v>
      </c>
      <c r="S420" s="7">
        <v>2003</v>
      </c>
      <c r="T420" s="7" t="s">
        <v>57</v>
      </c>
      <c r="U420" s="11"/>
      <c r="V420" s="11" t="s">
        <v>689</v>
      </c>
      <c r="W420" s="6"/>
    </row>
    <row r="421" spans="1:23" ht="13" x14ac:dyDescent="0.15">
      <c r="A421" s="6">
        <v>422</v>
      </c>
      <c r="B421" s="7" t="s">
        <v>719</v>
      </c>
      <c r="C421" s="7" t="s">
        <v>720</v>
      </c>
      <c r="E421" s="7" t="s">
        <v>73</v>
      </c>
      <c r="F421" s="7" t="s">
        <v>15</v>
      </c>
      <c r="G421" s="7" t="s">
        <v>10</v>
      </c>
      <c r="H421" s="7" t="s">
        <v>724</v>
      </c>
      <c r="I421" s="7" t="s">
        <v>693</v>
      </c>
      <c r="J421" s="7" t="s">
        <v>688</v>
      </c>
      <c r="K421" s="7" t="str">
        <f>Table2[[#This Row],[Typology (predominant)]]&amp;" - "&amp;IF(Table2[[#This Row],[Project Type]]="New 2L Highway with Climate Proofing","New 2L Highway",Table2[[#This Row],[Project Type]])</f>
        <v>Road Asset Management - Upgrading</v>
      </c>
      <c r="L421" s="7" t="s">
        <v>56</v>
      </c>
      <c r="M421" s="8">
        <v>13.5</v>
      </c>
      <c r="N421" s="8">
        <v>3831.35</v>
      </c>
      <c r="O421" s="8">
        <v>0.95</v>
      </c>
      <c r="P421" s="8">
        <v>2.6823869455151854</v>
      </c>
      <c r="Q421" s="14">
        <v>0.19869532929742115</v>
      </c>
      <c r="R421" s="10">
        <f>DATE(Table2[[#This Row],[Year of Study/Estimate]],1,1)</f>
        <v>40909</v>
      </c>
      <c r="S421" s="7">
        <v>2012</v>
      </c>
      <c r="T421" s="7" t="s">
        <v>75</v>
      </c>
      <c r="U421" s="11"/>
      <c r="V421" s="11" t="s">
        <v>689</v>
      </c>
      <c r="W421" s="6"/>
    </row>
    <row r="422" spans="1:23" ht="13" x14ac:dyDescent="0.15">
      <c r="A422" s="6">
        <v>423</v>
      </c>
      <c r="B422" s="7" t="s">
        <v>719</v>
      </c>
      <c r="C422" s="7" t="s">
        <v>720</v>
      </c>
      <c r="E422" s="7" t="s">
        <v>73</v>
      </c>
      <c r="F422" s="7" t="s">
        <v>15</v>
      </c>
      <c r="G422" s="7" t="s">
        <v>10</v>
      </c>
      <c r="H422" s="7" t="s">
        <v>725</v>
      </c>
      <c r="I422" s="7" t="s">
        <v>693</v>
      </c>
      <c r="J422" s="7" t="s">
        <v>688</v>
      </c>
      <c r="K422" s="7" t="str">
        <f>Table2[[#This Row],[Typology (predominant)]]&amp;" - "&amp;IF(Table2[[#This Row],[Project Type]]="New 2L Highway with Climate Proofing","New 2L Highway",Table2[[#This Row],[Project Type]])</f>
        <v>Road Asset Management - Upgrading</v>
      </c>
      <c r="L422" s="7" t="s">
        <v>56</v>
      </c>
      <c r="M422" s="8">
        <v>18.2</v>
      </c>
      <c r="N422" s="8">
        <v>5165.3333333333294</v>
      </c>
      <c r="O422" s="8">
        <v>1.3</v>
      </c>
      <c r="P422" s="8">
        <v>4.8653472159792717</v>
      </c>
      <c r="Q422" s="14">
        <v>0.26732677010875122</v>
      </c>
      <c r="R422" s="10">
        <f>DATE(Table2[[#This Row],[Year of Study/Estimate]],1,1)</f>
        <v>37622</v>
      </c>
      <c r="S422" s="7">
        <v>2003</v>
      </c>
      <c r="T422" s="7" t="s">
        <v>57</v>
      </c>
      <c r="U422" s="11"/>
      <c r="V422" s="11" t="s">
        <v>689</v>
      </c>
      <c r="W422" s="6"/>
    </row>
    <row r="423" spans="1:23" ht="13" x14ac:dyDescent="0.15">
      <c r="A423" s="6">
        <v>424</v>
      </c>
      <c r="B423" s="7" t="s">
        <v>719</v>
      </c>
      <c r="C423" s="7" t="s">
        <v>720</v>
      </c>
      <c r="E423" s="7" t="s">
        <v>73</v>
      </c>
      <c r="F423" s="7" t="s">
        <v>15</v>
      </c>
      <c r="G423" s="7" t="s">
        <v>10</v>
      </c>
      <c r="H423" s="7" t="s">
        <v>725</v>
      </c>
      <c r="I423" s="7" t="s">
        <v>693</v>
      </c>
      <c r="J423" s="7" t="s">
        <v>688</v>
      </c>
      <c r="K423" s="7" t="str">
        <f>Table2[[#This Row],[Typology (predominant)]]&amp;" - "&amp;IF(Table2[[#This Row],[Project Type]]="New 2L Highway with Climate Proofing","New 2L Highway",Table2[[#This Row],[Project Type]])</f>
        <v>Road Asset Management - Upgrading</v>
      </c>
      <c r="L423" s="7" t="s">
        <v>56</v>
      </c>
      <c r="M423" s="8">
        <v>15.2</v>
      </c>
      <c r="N423" s="8">
        <v>4274.9800000000005</v>
      </c>
      <c r="O423" s="8">
        <v>1.06</v>
      </c>
      <c r="P423" s="8">
        <v>2.9929791181537864</v>
      </c>
      <c r="Q423" s="14">
        <v>0.19690652093117017</v>
      </c>
      <c r="R423" s="10">
        <f>DATE(Table2[[#This Row],[Year of Study/Estimate]],1,1)</f>
        <v>40909</v>
      </c>
      <c r="S423" s="7">
        <v>2012</v>
      </c>
      <c r="T423" s="7" t="s">
        <v>75</v>
      </c>
      <c r="U423" s="11"/>
      <c r="V423" s="11" t="s">
        <v>689</v>
      </c>
      <c r="W423" s="6"/>
    </row>
    <row r="424" spans="1:23" ht="13" x14ac:dyDescent="0.15">
      <c r="A424" s="6">
        <v>425</v>
      </c>
      <c r="B424" s="7" t="s">
        <v>719</v>
      </c>
      <c r="C424" s="7" t="s">
        <v>720</v>
      </c>
      <c r="E424" s="7" t="s">
        <v>73</v>
      </c>
      <c r="F424" s="7" t="s">
        <v>15</v>
      </c>
      <c r="G424" s="7" t="s">
        <v>10</v>
      </c>
      <c r="H424" s="7" t="s">
        <v>726</v>
      </c>
      <c r="I424" s="7" t="s">
        <v>693</v>
      </c>
      <c r="J424" s="7" t="s">
        <v>688</v>
      </c>
      <c r="K424" s="7" t="str">
        <f>Table2[[#This Row],[Typology (predominant)]]&amp;" - "&amp;IF(Table2[[#This Row],[Project Type]]="New 2L Highway with Climate Proofing","New 2L Highway",Table2[[#This Row],[Project Type]])</f>
        <v>Road Asset Management - Upgrading</v>
      </c>
      <c r="L424" s="7" t="s">
        <v>56</v>
      </c>
      <c r="M424" s="8">
        <v>15.3</v>
      </c>
      <c r="N424" s="8">
        <v>4887.1999999999953</v>
      </c>
      <c r="O424" s="8">
        <v>1.23</v>
      </c>
      <c r="P424" s="8">
        <v>4.6033669812726945</v>
      </c>
      <c r="Q424" s="14">
        <v>0.30087365890671203</v>
      </c>
      <c r="R424" s="10">
        <f>DATE(Table2[[#This Row],[Year of Study/Estimate]],1,1)</f>
        <v>37622</v>
      </c>
      <c r="S424" s="7">
        <v>2003</v>
      </c>
      <c r="T424" s="7" t="s">
        <v>57</v>
      </c>
      <c r="U424" s="11"/>
      <c r="V424" s="11" t="s">
        <v>689</v>
      </c>
      <c r="W424" s="6"/>
    </row>
    <row r="425" spans="1:23" ht="13" x14ac:dyDescent="0.15">
      <c r="A425" s="6">
        <v>426</v>
      </c>
      <c r="B425" s="7" t="s">
        <v>719</v>
      </c>
      <c r="C425" s="7" t="s">
        <v>720</v>
      </c>
      <c r="E425" s="7" t="s">
        <v>73</v>
      </c>
      <c r="F425" s="7" t="s">
        <v>15</v>
      </c>
      <c r="G425" s="7" t="s">
        <v>10</v>
      </c>
      <c r="H425" s="7" t="s">
        <v>726</v>
      </c>
      <c r="I425" s="7" t="s">
        <v>693</v>
      </c>
      <c r="J425" s="7" t="s">
        <v>688</v>
      </c>
      <c r="K425" s="7" t="str">
        <f>Table2[[#This Row],[Typology (predominant)]]&amp;" - "&amp;IF(Table2[[#This Row],[Project Type]]="New 2L Highway with Climate Proofing","New 2L Highway",Table2[[#This Row],[Project Type]])</f>
        <v>Road Asset Management - Upgrading</v>
      </c>
      <c r="L425" s="7" t="s">
        <v>56</v>
      </c>
      <c r="M425" s="8">
        <v>15.5</v>
      </c>
      <c r="N425" s="8">
        <v>5283.2300000000005</v>
      </c>
      <c r="O425" s="8">
        <v>1.31</v>
      </c>
      <c r="P425" s="8">
        <v>3.6988704196051509</v>
      </c>
      <c r="Q425" s="14">
        <v>0.23863680126484846</v>
      </c>
      <c r="R425" s="10">
        <f>DATE(Table2[[#This Row],[Year of Study/Estimate]],1,1)</f>
        <v>40909</v>
      </c>
      <c r="S425" s="7">
        <v>2012</v>
      </c>
      <c r="T425" s="7" t="s">
        <v>75</v>
      </c>
      <c r="U425" s="11"/>
      <c r="V425" s="11" t="s">
        <v>689</v>
      </c>
      <c r="W425" s="6"/>
    </row>
    <row r="426" spans="1:23" ht="13" x14ac:dyDescent="0.15">
      <c r="A426" s="6">
        <v>427</v>
      </c>
      <c r="B426" s="7" t="s">
        <v>719</v>
      </c>
      <c r="C426" s="7" t="s">
        <v>720</v>
      </c>
      <c r="E426" s="7" t="s">
        <v>73</v>
      </c>
      <c r="F426" s="7" t="s">
        <v>15</v>
      </c>
      <c r="G426" s="7" t="s">
        <v>10</v>
      </c>
      <c r="H426" s="7" t="s">
        <v>727</v>
      </c>
      <c r="I426" s="7" t="s">
        <v>693</v>
      </c>
      <c r="J426" s="7" t="s">
        <v>688</v>
      </c>
      <c r="K426" s="7" t="str">
        <f>Table2[[#This Row],[Typology (predominant)]]&amp;" - "&amp;IF(Table2[[#This Row],[Project Type]]="New 2L Highway with Climate Proofing","New 2L Highway",Table2[[#This Row],[Project Type]])</f>
        <v>Road Asset Management - Upgrading</v>
      </c>
      <c r="L426" s="7" t="s">
        <v>56</v>
      </c>
      <c r="M426" s="8">
        <v>18.399999999999999</v>
      </c>
      <c r="N426" s="8">
        <v>4330.9333333333298</v>
      </c>
      <c r="O426" s="8">
        <v>1.0900000000000001</v>
      </c>
      <c r="P426" s="8">
        <v>4.0794065118595428</v>
      </c>
      <c r="Q426" s="14">
        <v>0.22170687564454039</v>
      </c>
      <c r="R426" s="10">
        <f>DATE(Table2[[#This Row],[Year of Study/Estimate]],1,1)</f>
        <v>37622</v>
      </c>
      <c r="S426" s="7">
        <v>2003</v>
      </c>
      <c r="T426" s="7" t="s">
        <v>57</v>
      </c>
      <c r="U426" s="11"/>
      <c r="V426" s="11" t="s">
        <v>689</v>
      </c>
      <c r="W426" s="6"/>
    </row>
    <row r="427" spans="1:23" ht="13" x14ac:dyDescent="0.15">
      <c r="A427" s="6">
        <v>428</v>
      </c>
      <c r="B427" s="7" t="s">
        <v>719</v>
      </c>
      <c r="C427" s="7" t="s">
        <v>720</v>
      </c>
      <c r="E427" s="7" t="s">
        <v>73</v>
      </c>
      <c r="F427" s="7" t="s">
        <v>15</v>
      </c>
      <c r="G427" s="7" t="s">
        <v>10</v>
      </c>
      <c r="H427" s="7" t="s">
        <v>727</v>
      </c>
      <c r="I427" s="7" t="s">
        <v>693</v>
      </c>
      <c r="J427" s="7" t="s">
        <v>688</v>
      </c>
      <c r="K427" s="7" t="str">
        <f>Table2[[#This Row],[Typology (predominant)]]&amp;" - "&amp;IF(Table2[[#This Row],[Project Type]]="New 2L Highway with Climate Proofing","New 2L Highway",Table2[[#This Row],[Project Type]])</f>
        <v>Road Asset Management - Upgrading</v>
      </c>
      <c r="L427" s="7" t="s">
        <v>56</v>
      </c>
      <c r="M427" s="8">
        <v>18.5</v>
      </c>
      <c r="N427" s="8">
        <v>6009.17</v>
      </c>
      <c r="O427" s="8">
        <v>1.49</v>
      </c>
      <c r="P427" s="8">
        <v>4.2071121566501333</v>
      </c>
      <c r="Q427" s="14">
        <v>0.22741146792703423</v>
      </c>
      <c r="R427" s="10">
        <f>DATE(Table2[[#This Row],[Year of Study/Estimate]],1,1)</f>
        <v>40909</v>
      </c>
      <c r="S427" s="7">
        <v>2012</v>
      </c>
      <c r="T427" s="7" t="s">
        <v>75</v>
      </c>
      <c r="U427" s="11"/>
      <c r="V427" s="11" t="s">
        <v>689</v>
      </c>
      <c r="W427" s="6"/>
    </row>
    <row r="428" spans="1:23" ht="13" x14ac:dyDescent="0.15">
      <c r="A428" s="6">
        <v>429</v>
      </c>
      <c r="B428" s="7" t="s">
        <v>719</v>
      </c>
      <c r="C428" s="7" t="s">
        <v>720</v>
      </c>
      <c r="E428" s="7" t="s">
        <v>73</v>
      </c>
      <c r="F428" s="7" t="s">
        <v>15</v>
      </c>
      <c r="G428" s="7" t="s">
        <v>10</v>
      </c>
      <c r="H428" s="7" t="s">
        <v>728</v>
      </c>
      <c r="I428" s="7" t="s">
        <v>693</v>
      </c>
      <c r="J428" s="7" t="s">
        <v>688</v>
      </c>
      <c r="K428" s="7" t="str">
        <f>Table2[[#This Row],[Typology (predominant)]]&amp;" - "&amp;IF(Table2[[#This Row],[Project Type]]="New 2L Highway with Climate Proofing","New 2L Highway",Table2[[#This Row],[Project Type]])</f>
        <v>Road Asset Management - Upgrading</v>
      </c>
      <c r="L428" s="7" t="s">
        <v>56</v>
      </c>
      <c r="M428" s="8">
        <v>17.8</v>
      </c>
      <c r="N428" s="8">
        <v>2304.533333333331</v>
      </c>
      <c r="O428" s="8">
        <v>0.57999999999999996</v>
      </c>
      <c r="P428" s="8">
        <v>2.1706933732830591</v>
      </c>
      <c r="Q428" s="14">
        <v>0.1219490659147786</v>
      </c>
      <c r="R428" s="10">
        <f>DATE(Table2[[#This Row],[Year of Study/Estimate]],1,1)</f>
        <v>37622</v>
      </c>
      <c r="S428" s="7">
        <v>2003</v>
      </c>
      <c r="T428" s="7" t="s">
        <v>57</v>
      </c>
      <c r="U428" s="11"/>
      <c r="V428" s="11" t="s">
        <v>689</v>
      </c>
      <c r="W428" s="6"/>
    </row>
    <row r="429" spans="1:23" ht="13" x14ac:dyDescent="0.15">
      <c r="A429" s="6">
        <v>430</v>
      </c>
      <c r="B429" s="7" t="s">
        <v>719</v>
      </c>
      <c r="C429" s="7" t="s">
        <v>720</v>
      </c>
      <c r="E429" s="7" t="s">
        <v>73</v>
      </c>
      <c r="F429" s="7" t="s">
        <v>15</v>
      </c>
      <c r="G429" s="7" t="s">
        <v>10</v>
      </c>
      <c r="H429" s="7" t="s">
        <v>728</v>
      </c>
      <c r="I429" s="7" t="s">
        <v>693</v>
      </c>
      <c r="J429" s="7" t="s">
        <v>688</v>
      </c>
      <c r="K429" s="7" t="str">
        <f>Table2[[#This Row],[Typology (predominant)]]&amp;" - "&amp;IF(Table2[[#This Row],[Project Type]]="New 2L Highway with Climate Proofing","New 2L Highway",Table2[[#This Row],[Project Type]])</f>
        <v>Road Asset Management - Upgrading</v>
      </c>
      <c r="L429" s="7" t="s">
        <v>56</v>
      </c>
      <c r="M429" s="8">
        <v>29</v>
      </c>
      <c r="N429" s="8">
        <v>4436.3</v>
      </c>
      <c r="O429" s="8">
        <v>1.1000000000000001</v>
      </c>
      <c r="P429" s="8">
        <v>3.1059217263860046</v>
      </c>
      <c r="Q429" s="14">
        <v>0.10710074918572429</v>
      </c>
      <c r="R429" s="10">
        <f>DATE(Table2[[#This Row],[Year of Study/Estimate]],1,1)</f>
        <v>40909</v>
      </c>
      <c r="S429" s="7">
        <v>2012</v>
      </c>
      <c r="T429" s="7" t="s">
        <v>75</v>
      </c>
      <c r="U429" s="11"/>
      <c r="V429" s="11" t="s">
        <v>689</v>
      </c>
      <c r="W429" s="6"/>
    </row>
    <row r="430" spans="1:23" ht="13" x14ac:dyDescent="0.15">
      <c r="A430" s="6">
        <v>431</v>
      </c>
      <c r="B430" s="7" t="s">
        <v>719</v>
      </c>
      <c r="C430" s="7" t="s">
        <v>720</v>
      </c>
      <c r="E430" s="7" t="s">
        <v>73</v>
      </c>
      <c r="F430" s="7" t="s">
        <v>15</v>
      </c>
      <c r="G430" s="7" t="s">
        <v>10</v>
      </c>
      <c r="H430" s="7" t="s">
        <v>729</v>
      </c>
      <c r="I430" s="7" t="s">
        <v>693</v>
      </c>
      <c r="J430" s="7" t="s">
        <v>688</v>
      </c>
      <c r="K430" s="7" t="str">
        <f>Table2[[#This Row],[Typology (predominant)]]&amp;" - "&amp;IF(Table2[[#This Row],[Project Type]]="New 2L Highway with Climate Proofing","New 2L Highway",Table2[[#This Row],[Project Type]])</f>
        <v>Road Asset Management - Upgrading</v>
      </c>
      <c r="L430" s="7" t="s">
        <v>56</v>
      </c>
      <c r="M430" s="8">
        <v>12.7</v>
      </c>
      <c r="N430" s="8">
        <v>1668.7999999999984</v>
      </c>
      <c r="O430" s="8">
        <v>0.42</v>
      </c>
      <c r="P430" s="8">
        <v>1.5718814082394565</v>
      </c>
      <c r="Q430" s="14">
        <v>0.12377018962515407</v>
      </c>
      <c r="R430" s="10">
        <f>DATE(Table2[[#This Row],[Year of Study/Estimate]],1,1)</f>
        <v>37622</v>
      </c>
      <c r="S430" s="7">
        <v>2003</v>
      </c>
      <c r="T430" s="7" t="s">
        <v>57</v>
      </c>
      <c r="U430" s="11"/>
      <c r="V430" s="11" t="s">
        <v>689</v>
      </c>
      <c r="W430" s="6"/>
    </row>
    <row r="431" spans="1:23" ht="13" x14ac:dyDescent="0.15">
      <c r="A431" s="6">
        <v>432</v>
      </c>
      <c r="B431" s="7" t="s">
        <v>719</v>
      </c>
      <c r="C431" s="7" t="s">
        <v>720</v>
      </c>
      <c r="E431" s="7" t="s">
        <v>73</v>
      </c>
      <c r="F431" s="7" t="s">
        <v>15</v>
      </c>
      <c r="G431" s="7" t="s">
        <v>10</v>
      </c>
      <c r="H431" s="7" t="s">
        <v>729</v>
      </c>
      <c r="I431" s="7" t="s">
        <v>693</v>
      </c>
      <c r="J431" s="7" t="s">
        <v>688</v>
      </c>
      <c r="K431" s="7" t="str">
        <f>Table2[[#This Row],[Typology (predominant)]]&amp;" - "&amp;IF(Table2[[#This Row],[Project Type]]="New 2L Highway with Climate Proofing","New 2L Highway",Table2[[#This Row],[Project Type]])</f>
        <v>Road Asset Management - Upgrading</v>
      </c>
      <c r="L431" s="7" t="s">
        <v>56</v>
      </c>
      <c r="M431" s="8">
        <v>12.6</v>
      </c>
      <c r="N431" s="8">
        <v>2863.43</v>
      </c>
      <c r="O431" s="8">
        <v>0.71</v>
      </c>
      <c r="P431" s="8">
        <v>2.0047312961218755</v>
      </c>
      <c r="Q431" s="14">
        <v>0.15910565842237107</v>
      </c>
      <c r="R431" s="10">
        <f>DATE(Table2[[#This Row],[Year of Study/Estimate]],1,1)</f>
        <v>40909</v>
      </c>
      <c r="S431" s="7">
        <v>2012</v>
      </c>
      <c r="T431" s="7" t="s">
        <v>75</v>
      </c>
      <c r="U431" s="11"/>
      <c r="V431" s="11" t="s">
        <v>689</v>
      </c>
      <c r="W431" s="6"/>
    </row>
    <row r="432" spans="1:23" ht="13" x14ac:dyDescent="0.15">
      <c r="A432" s="6">
        <v>433</v>
      </c>
      <c r="B432" s="7" t="s">
        <v>719</v>
      </c>
      <c r="C432" s="7" t="s">
        <v>720</v>
      </c>
      <c r="E432" s="7" t="s">
        <v>73</v>
      </c>
      <c r="F432" s="7" t="s">
        <v>15</v>
      </c>
      <c r="G432" s="7" t="s">
        <v>10</v>
      </c>
      <c r="H432" s="7" t="s">
        <v>730</v>
      </c>
      <c r="I432" s="7" t="s">
        <v>687</v>
      </c>
      <c r="J432" s="7" t="s">
        <v>688</v>
      </c>
      <c r="K432" s="7" t="str">
        <f>Table2[[#This Row],[Typology (predominant)]]&amp;" - "&amp;IF(Table2[[#This Row],[Project Type]]="New 2L Highway with Climate Proofing","New 2L Highway",Table2[[#This Row],[Project Type]])</f>
        <v>Road Asset Management - Reconstruction</v>
      </c>
      <c r="L432" s="7" t="s">
        <v>56</v>
      </c>
      <c r="M432" s="8">
        <v>16.7</v>
      </c>
      <c r="N432" s="8">
        <v>1430.3999999999987</v>
      </c>
      <c r="O432" s="8">
        <v>0.36</v>
      </c>
      <c r="P432" s="8">
        <v>1.3473269213481058</v>
      </c>
      <c r="Q432" s="14">
        <v>8.0678258763359628E-2</v>
      </c>
      <c r="R432" s="10">
        <f>DATE(Table2[[#This Row],[Year of Study/Estimate]],1,1)</f>
        <v>37622</v>
      </c>
      <c r="S432" s="7">
        <v>2003</v>
      </c>
      <c r="T432" s="7" t="s">
        <v>57</v>
      </c>
      <c r="U432" s="11"/>
      <c r="V432" s="11" t="s">
        <v>689</v>
      </c>
      <c r="W432" s="6"/>
    </row>
    <row r="433" spans="1:23" ht="13" x14ac:dyDescent="0.15">
      <c r="A433" s="6">
        <v>434</v>
      </c>
      <c r="B433" s="7" t="s">
        <v>719</v>
      </c>
      <c r="C433" s="7" t="s">
        <v>720</v>
      </c>
      <c r="E433" s="7" t="s">
        <v>73</v>
      </c>
      <c r="F433" s="7" t="s">
        <v>15</v>
      </c>
      <c r="G433" s="7" t="s">
        <v>10</v>
      </c>
      <c r="H433" s="7" t="s">
        <v>730</v>
      </c>
      <c r="I433" s="7" t="s">
        <v>687</v>
      </c>
      <c r="J433" s="7" t="s">
        <v>688</v>
      </c>
      <c r="K433" s="7" t="str">
        <f>Table2[[#This Row],[Typology (predominant)]]&amp;" - "&amp;IF(Table2[[#This Row],[Project Type]]="New 2L Highway with Climate Proofing","New 2L Highway",Table2[[#This Row],[Project Type]])</f>
        <v>Road Asset Management - Reconstruction</v>
      </c>
      <c r="L433" s="7" t="s">
        <v>56</v>
      </c>
      <c r="M433" s="8">
        <v>17</v>
      </c>
      <c r="N433" s="8">
        <v>2540.79</v>
      </c>
      <c r="O433" s="8">
        <v>0.63</v>
      </c>
      <c r="P433" s="8">
        <v>1.7788460796574388</v>
      </c>
      <c r="Q433" s="14">
        <v>0.1046380046857317</v>
      </c>
      <c r="R433" s="10">
        <f>DATE(Table2[[#This Row],[Year of Study/Estimate]],1,1)</f>
        <v>40909</v>
      </c>
      <c r="S433" s="7">
        <v>2012</v>
      </c>
      <c r="T433" s="7" t="s">
        <v>75</v>
      </c>
      <c r="U433" s="11"/>
      <c r="V433" s="11" t="s">
        <v>689</v>
      </c>
      <c r="W433" s="6"/>
    </row>
    <row r="434" spans="1:23" ht="13" x14ac:dyDescent="0.15">
      <c r="A434" s="6">
        <v>435</v>
      </c>
      <c r="B434" s="7" t="s">
        <v>277</v>
      </c>
      <c r="C434" s="7" t="s">
        <v>20</v>
      </c>
      <c r="E434" s="7" t="s">
        <v>81</v>
      </c>
      <c r="F434" s="7" t="s">
        <v>14</v>
      </c>
      <c r="G434" s="7" t="s">
        <v>7</v>
      </c>
      <c r="H434" s="7" t="s">
        <v>731</v>
      </c>
      <c r="I434" s="7" t="s">
        <v>732</v>
      </c>
      <c r="J434" s="7" t="s">
        <v>706</v>
      </c>
      <c r="K434" s="7" t="str">
        <f>Table2[[#This Row],[Typology (predominant)]]&amp;" - "&amp;IF(Table2[[#This Row],[Project Type]]="New 2L Highway with Climate Proofing","New 2L Highway",Table2[[#This Row],[Project Type]])</f>
        <v>Road Construction - New 6L Expressway</v>
      </c>
      <c r="L434" s="7" t="s">
        <v>56</v>
      </c>
      <c r="M434" s="8">
        <v>31.25</v>
      </c>
      <c r="N434" s="8">
        <v>1612.6526116666673</v>
      </c>
      <c r="O434" s="8">
        <v>194.8</v>
      </c>
      <c r="P434" s="8">
        <v>435.25992675335476</v>
      </c>
      <c r="Q434" s="14">
        <v>13.928317656107353</v>
      </c>
      <c r="R434" s="10">
        <f>DATE(Table2[[#This Row],[Year of Study/Estimate]],1,1)</f>
        <v>36526</v>
      </c>
      <c r="S434" s="7">
        <v>2000</v>
      </c>
      <c r="T434" s="7" t="s">
        <v>57</v>
      </c>
      <c r="U434" s="11"/>
      <c r="V434" s="11" t="s">
        <v>689</v>
      </c>
      <c r="W434" s="6"/>
    </row>
    <row r="435" spans="1:23" ht="13" x14ac:dyDescent="0.15">
      <c r="A435" s="6">
        <v>436</v>
      </c>
      <c r="B435" s="7" t="s">
        <v>277</v>
      </c>
      <c r="C435" s="7" t="s">
        <v>20</v>
      </c>
      <c r="E435" s="7" t="s">
        <v>81</v>
      </c>
      <c r="F435" s="7" t="s">
        <v>14</v>
      </c>
      <c r="G435" s="7" t="s">
        <v>7</v>
      </c>
      <c r="H435" s="7" t="s">
        <v>731</v>
      </c>
      <c r="I435" s="7" t="s">
        <v>732</v>
      </c>
      <c r="J435" s="7" t="s">
        <v>706</v>
      </c>
      <c r="K435" s="7" t="str">
        <f>Table2[[#This Row],[Typology (predominant)]]&amp;" - "&amp;IF(Table2[[#This Row],[Project Type]]="New 2L Highway with Climate Proofing","New 2L Highway",Table2[[#This Row],[Project Type]])</f>
        <v>Road Construction - New 6L Expressway</v>
      </c>
      <c r="L435" s="7" t="s">
        <v>56</v>
      </c>
      <c r="M435" s="8">
        <v>31.25</v>
      </c>
      <c r="N435" s="8">
        <v>1503.688942</v>
      </c>
      <c r="O435" s="8">
        <v>216.4</v>
      </c>
      <c r="P435" s="8">
        <v>420.83121300497106</v>
      </c>
      <c r="Q435" s="14">
        <v>13.466598816159074</v>
      </c>
      <c r="R435" s="10">
        <f>DATE(Table2[[#This Row],[Year of Study/Estimate]],1,1)</f>
        <v>39448</v>
      </c>
      <c r="S435" s="7">
        <v>2008</v>
      </c>
      <c r="T435" s="7" t="s">
        <v>75</v>
      </c>
      <c r="U435" s="11"/>
      <c r="V435" s="11" t="s">
        <v>689</v>
      </c>
      <c r="W435" s="6"/>
    </row>
    <row r="436" spans="1:23" ht="13" x14ac:dyDescent="0.15">
      <c r="A436" s="6">
        <v>437</v>
      </c>
      <c r="B436" s="7" t="s">
        <v>277</v>
      </c>
      <c r="C436" s="7" t="s">
        <v>20</v>
      </c>
      <c r="E436" s="7" t="s">
        <v>81</v>
      </c>
      <c r="F436" s="7" t="s">
        <v>14</v>
      </c>
      <c r="G436" s="7" t="s">
        <v>7</v>
      </c>
      <c r="H436" s="7" t="s">
        <v>733</v>
      </c>
      <c r="I436" s="7" t="s">
        <v>705</v>
      </c>
      <c r="J436" s="7" t="s">
        <v>706</v>
      </c>
      <c r="K436" s="7" t="str">
        <f>Table2[[#This Row],[Typology (predominant)]]&amp;" - "&amp;IF(Table2[[#This Row],[Project Type]]="New 2L Highway with Climate Proofing","New 2L Highway",Table2[[#This Row],[Project Type]])</f>
        <v>Road Construction - Widening</v>
      </c>
      <c r="L436" s="7" t="s">
        <v>56</v>
      </c>
      <c r="M436" s="8">
        <v>32.9</v>
      </c>
      <c r="N436" s="8">
        <v>1409.5847371666664</v>
      </c>
      <c r="O436" s="8">
        <v>170.3</v>
      </c>
      <c r="P436" s="8">
        <v>388.41032553396099</v>
      </c>
      <c r="Q436" s="14">
        <v>11.805784970637113</v>
      </c>
      <c r="R436" s="10">
        <f>DATE(Table2[[#This Row],[Year of Study/Estimate]],1,1)</f>
        <v>36892</v>
      </c>
      <c r="S436" s="7">
        <v>2001</v>
      </c>
      <c r="T436" s="7" t="s">
        <v>57</v>
      </c>
      <c r="U436" s="11"/>
      <c r="V436" s="11" t="s">
        <v>689</v>
      </c>
      <c r="W436" s="6"/>
    </row>
    <row r="437" spans="1:23" ht="13" x14ac:dyDescent="0.15">
      <c r="A437" s="6">
        <v>438</v>
      </c>
      <c r="B437" s="7" t="s">
        <v>277</v>
      </c>
      <c r="C437" s="7" t="s">
        <v>20</v>
      </c>
      <c r="E437" s="7" t="s">
        <v>81</v>
      </c>
      <c r="F437" s="7" t="s">
        <v>14</v>
      </c>
      <c r="G437" s="7" t="s">
        <v>7</v>
      </c>
      <c r="H437" s="7" t="s">
        <v>733</v>
      </c>
      <c r="I437" s="7" t="s">
        <v>705</v>
      </c>
      <c r="J437" s="7" t="s">
        <v>706</v>
      </c>
      <c r="K437" s="7" t="str">
        <f>Table2[[#This Row],[Typology (predominant)]]&amp;" - "&amp;IF(Table2[[#This Row],[Project Type]]="New 2L Highway with Climate Proofing","New 2L Highway",Table2[[#This Row],[Project Type]])</f>
        <v>Road Construction - Widening</v>
      </c>
      <c r="L437" s="7" t="s">
        <v>56</v>
      </c>
      <c r="M437" s="8">
        <v>43.4</v>
      </c>
      <c r="N437" s="8">
        <v>1397.0245825862821</v>
      </c>
      <c r="O437" s="8">
        <v>204.5</v>
      </c>
      <c r="P437" s="8">
        <v>392.44704935743476</v>
      </c>
      <c r="Q437" s="14">
        <v>9.0425587409547177</v>
      </c>
      <c r="R437" s="10">
        <f>DATE(Table2[[#This Row],[Year of Study/Estimate]],1,1)</f>
        <v>39814</v>
      </c>
      <c r="S437" s="7">
        <v>2009</v>
      </c>
      <c r="T437" s="7" t="s">
        <v>75</v>
      </c>
      <c r="U437" s="11"/>
      <c r="V437" s="11" t="s">
        <v>689</v>
      </c>
      <c r="W437" s="6"/>
    </row>
    <row r="438" spans="1:23" ht="13" x14ac:dyDescent="0.15">
      <c r="A438" s="6">
        <v>439</v>
      </c>
      <c r="B438" s="7" t="s">
        <v>277</v>
      </c>
      <c r="C438" s="7" t="s">
        <v>20</v>
      </c>
      <c r="E438" s="7" t="s">
        <v>81</v>
      </c>
      <c r="F438" s="7" t="s">
        <v>14</v>
      </c>
      <c r="G438" s="7" t="s">
        <v>7</v>
      </c>
      <c r="H438" s="7" t="s">
        <v>734</v>
      </c>
      <c r="I438" s="7" t="s">
        <v>699</v>
      </c>
      <c r="J438" s="7" t="s">
        <v>688</v>
      </c>
      <c r="K438" s="7" t="str">
        <f>Table2[[#This Row],[Typology (predominant)]]&amp;" - "&amp;IF(Table2[[#This Row],[Project Type]]="New 2L Highway with Climate Proofing","New 2L Highway",Table2[[#This Row],[Project Type]])</f>
        <v>Road Asset Management - Asphalt Mix Resurfacing</v>
      </c>
      <c r="L438" s="7" t="s">
        <v>56</v>
      </c>
      <c r="M438" s="8">
        <v>236</v>
      </c>
      <c r="N438" s="8">
        <v>469.55675633333351</v>
      </c>
      <c r="O438" s="8">
        <v>56.72</v>
      </c>
      <c r="P438" s="8">
        <v>126.73482056185976</v>
      </c>
      <c r="Q438" s="14">
        <v>0.53701195153330405</v>
      </c>
      <c r="R438" s="10">
        <f>DATE(Table2[[#This Row],[Year of Study/Estimate]],1,1)</f>
        <v>36526</v>
      </c>
      <c r="S438" s="7">
        <v>2000</v>
      </c>
      <c r="T438" s="7" t="s">
        <v>57</v>
      </c>
      <c r="U438" s="11"/>
      <c r="V438" s="11" t="s">
        <v>689</v>
      </c>
      <c r="W438" s="6"/>
    </row>
    <row r="439" spans="1:23" ht="13" x14ac:dyDescent="0.15">
      <c r="A439" s="6">
        <v>440</v>
      </c>
      <c r="B439" s="7" t="s">
        <v>277</v>
      </c>
      <c r="C439" s="7" t="s">
        <v>20</v>
      </c>
      <c r="E439" s="7" t="s">
        <v>81</v>
      </c>
      <c r="F439" s="7" t="s">
        <v>14</v>
      </c>
      <c r="G439" s="7" t="s">
        <v>7</v>
      </c>
      <c r="H439" s="7" t="s">
        <v>734</v>
      </c>
      <c r="I439" s="7" t="s">
        <v>699</v>
      </c>
      <c r="J439" s="7" t="s">
        <v>688</v>
      </c>
      <c r="K439" s="7" t="str">
        <f>Table2[[#This Row],[Typology (predominant)]]&amp;" - "&amp;IF(Table2[[#This Row],[Project Type]]="New 2L Highway with Climate Proofing","New 2L Highway",Table2[[#This Row],[Project Type]])</f>
        <v>Road Asset Management - Asphalt Mix Resurfacing</v>
      </c>
      <c r="L439" s="7" t="s">
        <v>56</v>
      </c>
      <c r="M439" s="8">
        <v>231.1</v>
      </c>
      <c r="N439" s="8">
        <v>369.802154825</v>
      </c>
      <c r="O439" s="8">
        <v>48.61</v>
      </c>
      <c r="P439" s="8">
        <v>105.57423960451541</v>
      </c>
      <c r="Q439" s="14">
        <v>0.45683357682611603</v>
      </c>
      <c r="R439" s="10">
        <f>DATE(Table2[[#This Row],[Year of Study/Estimate]],1,1)</f>
        <v>39083</v>
      </c>
      <c r="S439" s="7">
        <v>2007</v>
      </c>
      <c r="T439" s="7" t="s">
        <v>75</v>
      </c>
      <c r="U439" s="11"/>
      <c r="V439" s="11" t="s">
        <v>689</v>
      </c>
      <c r="W439" s="6"/>
    </row>
    <row r="440" spans="1:23" ht="13" x14ac:dyDescent="0.15">
      <c r="A440" s="6">
        <v>441</v>
      </c>
      <c r="B440" s="7" t="s">
        <v>277</v>
      </c>
      <c r="C440" s="7" t="s">
        <v>20</v>
      </c>
      <c r="E440" s="7" t="s">
        <v>81</v>
      </c>
      <c r="F440" s="7" t="s">
        <v>14</v>
      </c>
      <c r="G440" s="7" t="s">
        <v>7</v>
      </c>
      <c r="H440" s="7" t="s">
        <v>735</v>
      </c>
      <c r="I440" s="7" t="s">
        <v>736</v>
      </c>
      <c r="J440" s="7" t="s">
        <v>706</v>
      </c>
      <c r="K440" s="7" t="str">
        <f>Table2[[#This Row],[Typology (predominant)]]&amp;" - "&amp;IF(Table2[[#This Row],[Project Type]]="New 2L Highway with Climate Proofing","New 2L Highway",Table2[[#This Row],[Project Type]])</f>
        <v>Road Construction - New 4L Expressway</v>
      </c>
      <c r="L440" s="7" t="s">
        <v>56</v>
      </c>
      <c r="M440" s="8">
        <v>130</v>
      </c>
      <c r="N440" s="8">
        <v>3285.9961283333323</v>
      </c>
      <c r="O440" s="8">
        <v>397</v>
      </c>
      <c r="P440" s="8">
        <v>905.45448759238104</v>
      </c>
      <c r="Q440" s="14">
        <v>6.9650345199413923</v>
      </c>
      <c r="R440" s="10">
        <f>DATE(Table2[[#This Row],[Year of Study/Estimate]],1,1)</f>
        <v>36892</v>
      </c>
      <c r="S440" s="7">
        <v>2001</v>
      </c>
      <c r="T440" s="7" t="s">
        <v>57</v>
      </c>
      <c r="U440" s="11"/>
      <c r="V440" s="11" t="s">
        <v>689</v>
      </c>
      <c r="W440" s="6"/>
    </row>
    <row r="441" spans="1:23" ht="13" x14ac:dyDescent="0.15">
      <c r="A441" s="6">
        <v>442</v>
      </c>
      <c r="B441" s="7" t="s">
        <v>277</v>
      </c>
      <c r="C441" s="7" t="s">
        <v>20</v>
      </c>
      <c r="E441" s="7" t="s">
        <v>81</v>
      </c>
      <c r="F441" s="7" t="s">
        <v>14</v>
      </c>
      <c r="G441" s="7" t="s">
        <v>7</v>
      </c>
      <c r="H441" s="7" t="s">
        <v>735</v>
      </c>
      <c r="I441" s="7" t="s">
        <v>736</v>
      </c>
      <c r="J441" s="7" t="s">
        <v>706</v>
      </c>
      <c r="K441" s="7" t="str">
        <f>Table2[[#This Row],[Typology (predominant)]]&amp;" - "&amp;IF(Table2[[#This Row],[Project Type]]="New 2L Highway with Climate Proofing","New 2L Highway",Table2[[#This Row],[Project Type]])</f>
        <v>Road Construction - New 4L Expressway</v>
      </c>
      <c r="L441" s="7" t="s">
        <v>56</v>
      </c>
      <c r="M441" s="8">
        <v>128</v>
      </c>
      <c r="N441" s="8">
        <v>2061.6413075</v>
      </c>
      <c r="O441" s="8">
        <v>271</v>
      </c>
      <c r="P441" s="8">
        <v>588.5747568982448</v>
      </c>
      <c r="Q441" s="14">
        <v>4.5982402882675375</v>
      </c>
      <c r="R441" s="10">
        <f>DATE(Table2[[#This Row],[Year of Study/Estimate]],1,1)</f>
        <v>39083</v>
      </c>
      <c r="S441" s="7">
        <v>2007</v>
      </c>
      <c r="T441" s="7" t="s">
        <v>75</v>
      </c>
      <c r="U441" s="11"/>
      <c r="V441" s="11" t="s">
        <v>689</v>
      </c>
      <c r="W441" s="6"/>
    </row>
    <row r="442" spans="1:23" ht="13" x14ac:dyDescent="0.15">
      <c r="A442" s="6">
        <v>443</v>
      </c>
      <c r="B442" s="7" t="s">
        <v>277</v>
      </c>
      <c r="C442" s="7" t="s">
        <v>20</v>
      </c>
      <c r="E442" s="7" t="s">
        <v>81</v>
      </c>
      <c r="F442" s="7" t="s">
        <v>14</v>
      </c>
      <c r="G442" s="7" t="s">
        <v>7</v>
      </c>
      <c r="H442" s="7" t="s">
        <v>737</v>
      </c>
      <c r="I442" s="7" t="s">
        <v>693</v>
      </c>
      <c r="J442" s="7" t="s">
        <v>688</v>
      </c>
      <c r="K442" s="7" t="str">
        <f>Table2[[#This Row],[Typology (predominant)]]&amp;" - "&amp;IF(Table2[[#This Row],[Project Type]]="New 2L Highway with Climate Proofing","New 2L Highway",Table2[[#This Row],[Project Type]])</f>
        <v>Road Asset Management - Upgrading</v>
      </c>
      <c r="L442" s="7" t="s">
        <v>56</v>
      </c>
      <c r="M442" s="8">
        <v>180</v>
      </c>
      <c r="N442" s="8">
        <v>280.17876308333325</v>
      </c>
      <c r="O442" s="8">
        <v>33.85</v>
      </c>
      <c r="P442" s="8">
        <v>77.203109332498983</v>
      </c>
      <c r="Q442" s="14">
        <v>0.42890616295832767</v>
      </c>
      <c r="R442" s="10">
        <f>DATE(Table2[[#This Row],[Year of Study/Estimate]],1,1)</f>
        <v>36892</v>
      </c>
      <c r="S442" s="7">
        <v>2001</v>
      </c>
      <c r="T442" s="7" t="s">
        <v>57</v>
      </c>
      <c r="U442" s="11"/>
      <c r="V442" s="11" t="s">
        <v>689</v>
      </c>
      <c r="W442" s="6"/>
    </row>
    <row r="443" spans="1:23" ht="13" x14ac:dyDescent="0.15">
      <c r="A443" s="6">
        <v>444</v>
      </c>
      <c r="B443" s="7" t="s">
        <v>277</v>
      </c>
      <c r="C443" s="7" t="s">
        <v>20</v>
      </c>
      <c r="E443" s="7" t="s">
        <v>81</v>
      </c>
      <c r="F443" s="7" t="s">
        <v>14</v>
      </c>
      <c r="G443" s="7" t="s">
        <v>7</v>
      </c>
      <c r="H443" s="7" t="s">
        <v>737</v>
      </c>
      <c r="I443" s="7" t="s">
        <v>693</v>
      </c>
      <c r="J443" s="7" t="s">
        <v>688</v>
      </c>
      <c r="K443" s="7" t="str">
        <f>Table2[[#This Row],[Typology (predominant)]]&amp;" - "&amp;IF(Table2[[#This Row],[Project Type]]="New 2L Highway with Climate Proofing","New 2L Highway",Table2[[#This Row],[Project Type]])</f>
        <v>Road Asset Management - Upgrading</v>
      </c>
      <c r="L443" s="7" t="s">
        <v>56</v>
      </c>
      <c r="M443" s="8">
        <v>182</v>
      </c>
      <c r="N443" s="8">
        <v>203.88187099999999</v>
      </c>
      <c r="O443" s="8">
        <v>26.8</v>
      </c>
      <c r="P443" s="8">
        <v>58.205916918350404</v>
      </c>
      <c r="Q443" s="14">
        <v>0.31981273032060664</v>
      </c>
      <c r="R443" s="10">
        <f>DATE(Table2[[#This Row],[Year of Study/Estimate]],1,1)</f>
        <v>39083</v>
      </c>
      <c r="S443" s="7">
        <v>2007</v>
      </c>
      <c r="T443" s="7" t="s">
        <v>75</v>
      </c>
      <c r="U443" s="11"/>
      <c r="V443" s="11" t="s">
        <v>689</v>
      </c>
      <c r="W443" s="6"/>
    </row>
    <row r="444" spans="1:23" ht="13" x14ac:dyDescent="0.15">
      <c r="A444" s="6">
        <v>445</v>
      </c>
      <c r="B444" s="7" t="s">
        <v>277</v>
      </c>
      <c r="C444" s="7" t="s">
        <v>20</v>
      </c>
      <c r="E444" s="7" t="s">
        <v>81</v>
      </c>
      <c r="F444" s="7" t="s">
        <v>14</v>
      </c>
      <c r="G444" s="7" t="s">
        <v>7</v>
      </c>
      <c r="H444" s="7" t="s">
        <v>738</v>
      </c>
      <c r="I444" s="7" t="s">
        <v>732</v>
      </c>
      <c r="J444" s="7" t="s">
        <v>706</v>
      </c>
      <c r="K444" s="7" t="str">
        <f>Table2[[#This Row],[Typology (predominant)]]&amp;" - "&amp;IF(Table2[[#This Row],[Project Type]]="New 2L Highway with Climate Proofing","New 2L Highway",Table2[[#This Row],[Project Type]])</f>
        <v>Road Construction - New 6L Expressway</v>
      </c>
      <c r="L444" s="7" t="s">
        <v>56</v>
      </c>
      <c r="M444" s="8">
        <v>11.6</v>
      </c>
      <c r="N444" s="8">
        <v>1299.3727938333336</v>
      </c>
      <c r="O444" s="8">
        <v>158.57</v>
      </c>
      <c r="P444" s="8">
        <v>372.26616424859407</v>
      </c>
      <c r="Q444" s="14">
        <v>32.091910711085696</v>
      </c>
      <c r="R444" s="10">
        <f>DATE(Table2[[#This Row],[Year of Study/Estimate]],1,1)</f>
        <v>38353</v>
      </c>
      <c r="S444" s="7">
        <v>2005</v>
      </c>
      <c r="T444" s="7" t="s">
        <v>57</v>
      </c>
      <c r="U444" s="11"/>
      <c r="V444" s="11" t="s">
        <v>689</v>
      </c>
      <c r="W444" s="6"/>
    </row>
    <row r="445" spans="1:23" ht="13" x14ac:dyDescent="0.15">
      <c r="A445" s="6">
        <v>446</v>
      </c>
      <c r="B445" s="7" t="s">
        <v>277</v>
      </c>
      <c r="C445" s="7" t="s">
        <v>20</v>
      </c>
      <c r="E445" s="7" t="s">
        <v>81</v>
      </c>
      <c r="F445" s="7" t="s">
        <v>14</v>
      </c>
      <c r="G445" s="7" t="s">
        <v>7</v>
      </c>
      <c r="H445" s="7" t="s">
        <v>738</v>
      </c>
      <c r="I445" s="7" t="s">
        <v>732</v>
      </c>
      <c r="J445" s="7" t="s">
        <v>706</v>
      </c>
      <c r="K445" s="7" t="str">
        <f>Table2[[#This Row],[Typology (predominant)]]&amp;" - "&amp;IF(Table2[[#This Row],[Project Type]]="New 2L Highway with Climate Proofing","New 2L Highway",Table2[[#This Row],[Project Type]])</f>
        <v>Road Construction - New 6L Expressway</v>
      </c>
      <c r="L445" s="7" t="s">
        <v>56</v>
      </c>
      <c r="M445" s="8">
        <v>11.6</v>
      </c>
      <c r="N445" s="8">
        <v>2021.3661604093536</v>
      </c>
      <c r="O445" s="8">
        <v>326.25</v>
      </c>
      <c r="P445" s="8">
        <v>526.71918179833835</v>
      </c>
      <c r="Q445" s="14">
        <v>45.406826017098133</v>
      </c>
      <c r="R445" s="10">
        <f>DATE(Table2[[#This Row],[Year of Study/Estimate]],1,1)</f>
        <v>41275</v>
      </c>
      <c r="S445" s="7">
        <v>2013</v>
      </c>
      <c r="T445" s="7" t="s">
        <v>75</v>
      </c>
      <c r="U445" s="11"/>
      <c r="V445" s="11" t="s">
        <v>689</v>
      </c>
      <c r="W445" s="6">
        <v>526.71918179833835</v>
      </c>
    </row>
    <row r="446" spans="1:23" ht="13" x14ac:dyDescent="0.15">
      <c r="A446" s="6">
        <v>447</v>
      </c>
      <c r="B446" s="7" t="s">
        <v>277</v>
      </c>
      <c r="C446" s="7" t="s">
        <v>20</v>
      </c>
      <c r="E446" s="7" t="s">
        <v>81</v>
      </c>
      <c r="F446" s="7" t="s">
        <v>14</v>
      </c>
      <c r="G446" s="7" t="s">
        <v>7</v>
      </c>
      <c r="H446" s="7" t="s">
        <v>739</v>
      </c>
      <c r="I446" s="7" t="s">
        <v>736</v>
      </c>
      <c r="J446" s="7" t="s">
        <v>706</v>
      </c>
      <c r="K446" s="7" t="str">
        <f>Table2[[#This Row],[Typology (predominant)]]&amp;" - "&amp;IF(Table2[[#This Row],[Project Type]]="New 2L Highway with Climate Proofing","New 2L Highway",Table2[[#This Row],[Project Type]])</f>
        <v>Road Construction - New 4L Expressway</v>
      </c>
      <c r="L446" s="7" t="s">
        <v>56</v>
      </c>
      <c r="M446" s="8">
        <v>4.0999999999999996</v>
      </c>
      <c r="N446" s="8">
        <v>255.08907783333339</v>
      </c>
      <c r="O446" s="8">
        <v>31.13</v>
      </c>
      <c r="P446" s="8">
        <v>73.082207813954298</v>
      </c>
      <c r="Q446" s="14">
        <v>17.824928735110806</v>
      </c>
      <c r="R446" s="10">
        <f>DATE(Table2[[#This Row],[Year of Study/Estimate]],1,1)</f>
        <v>38353</v>
      </c>
      <c r="S446" s="7">
        <v>2005</v>
      </c>
      <c r="T446" s="7" t="s">
        <v>57</v>
      </c>
      <c r="U446" s="11"/>
      <c r="V446" s="11" t="s">
        <v>689</v>
      </c>
      <c r="W446" s="6"/>
    </row>
    <row r="447" spans="1:23" ht="13" x14ac:dyDescent="0.15">
      <c r="A447" s="6">
        <v>448</v>
      </c>
      <c r="B447" s="7" t="s">
        <v>277</v>
      </c>
      <c r="C447" s="7" t="s">
        <v>20</v>
      </c>
      <c r="E447" s="7" t="s">
        <v>81</v>
      </c>
      <c r="F447" s="7" t="s">
        <v>14</v>
      </c>
      <c r="G447" s="7" t="s">
        <v>7</v>
      </c>
      <c r="H447" s="7" t="s">
        <v>739</v>
      </c>
      <c r="I447" s="7" t="s">
        <v>736</v>
      </c>
      <c r="J447" s="7" t="s">
        <v>706</v>
      </c>
      <c r="K447" s="7" t="str">
        <f>Table2[[#This Row],[Typology (predominant)]]&amp;" - "&amp;IF(Table2[[#This Row],[Project Type]]="New 2L Highway with Climate Proofing","New 2L Highway",Table2[[#This Row],[Project Type]])</f>
        <v>Road Construction - New 4L Expressway</v>
      </c>
      <c r="L447" s="7" t="s">
        <v>56</v>
      </c>
      <c r="M447" s="8">
        <v>4.0999999999999996</v>
      </c>
      <c r="N447" s="8">
        <v>202.47738274996988</v>
      </c>
      <c r="O447" s="8">
        <v>32.68</v>
      </c>
      <c r="P447" s="8">
        <v>52.760713750711716</v>
      </c>
      <c r="Q447" s="14">
        <v>12.868466768466273</v>
      </c>
      <c r="R447" s="10">
        <f>DATE(Table2[[#This Row],[Year of Study/Estimate]],1,1)</f>
        <v>41275</v>
      </c>
      <c r="S447" s="7">
        <v>2013</v>
      </c>
      <c r="T447" s="7" t="s">
        <v>75</v>
      </c>
      <c r="U447" s="11"/>
      <c r="V447" s="11" t="s">
        <v>689</v>
      </c>
      <c r="W447" s="6"/>
    </row>
    <row r="448" spans="1:23" ht="13" x14ac:dyDescent="0.15">
      <c r="A448" s="6">
        <v>449</v>
      </c>
      <c r="B448" s="7" t="s">
        <v>277</v>
      </c>
      <c r="C448" s="7" t="s">
        <v>20</v>
      </c>
      <c r="E448" s="7" t="s">
        <v>81</v>
      </c>
      <c r="F448" s="7" t="s">
        <v>14</v>
      </c>
      <c r="G448" s="7" t="s">
        <v>7</v>
      </c>
      <c r="H448" s="7" t="s">
        <v>740</v>
      </c>
      <c r="I448" s="7" t="s">
        <v>736</v>
      </c>
      <c r="J448" s="7" t="s">
        <v>706</v>
      </c>
      <c r="K448" s="7" t="str">
        <f>Table2[[#This Row],[Typology (predominant)]]&amp;" - "&amp;IF(Table2[[#This Row],[Project Type]]="New 2L Highway with Climate Proofing","New 2L Highway",Table2[[#This Row],[Project Type]])</f>
        <v>Road Construction - New 4L Expressway</v>
      </c>
      <c r="L448" s="7" t="s">
        <v>56</v>
      </c>
      <c r="M448" s="8">
        <v>116.15</v>
      </c>
      <c r="N448" s="8">
        <v>4109</v>
      </c>
      <c r="O448" s="8">
        <v>496.43370755475678</v>
      </c>
      <c r="P448" s="8">
        <v>1171.7615933869922</v>
      </c>
      <c r="Q448" s="14">
        <v>10.088347769151891</v>
      </c>
      <c r="R448" s="10">
        <f>DATE(Table2[[#This Row],[Year of Study/Estimate]],1,1)</f>
        <v>37622</v>
      </c>
      <c r="S448" s="7">
        <v>2003</v>
      </c>
      <c r="T448" s="7" t="s">
        <v>57</v>
      </c>
      <c r="U448" s="11"/>
      <c r="V448" s="11" t="s">
        <v>689</v>
      </c>
      <c r="W448" s="6"/>
    </row>
    <row r="449" spans="1:23" ht="13" x14ac:dyDescent="0.15">
      <c r="A449" s="6">
        <v>450</v>
      </c>
      <c r="B449" s="7" t="s">
        <v>277</v>
      </c>
      <c r="C449" s="7" t="s">
        <v>20</v>
      </c>
      <c r="E449" s="7" t="s">
        <v>81</v>
      </c>
      <c r="F449" s="7" t="s">
        <v>14</v>
      </c>
      <c r="G449" s="7" t="s">
        <v>7</v>
      </c>
      <c r="H449" s="7" t="s">
        <v>740</v>
      </c>
      <c r="I449" s="7" t="s">
        <v>736</v>
      </c>
      <c r="J449" s="7" t="s">
        <v>706</v>
      </c>
      <c r="K449" s="7" t="str">
        <f>Table2[[#This Row],[Typology (predominant)]]&amp;" - "&amp;IF(Table2[[#This Row],[Project Type]]="New 2L Highway with Climate Proofing","New 2L Highway",Table2[[#This Row],[Project Type]])</f>
        <v>Road Construction - New 4L Expressway</v>
      </c>
      <c r="L449" s="7" t="s">
        <v>56</v>
      </c>
      <c r="M449" s="8">
        <v>116.12</v>
      </c>
      <c r="N449" s="8">
        <v>3485</v>
      </c>
      <c r="O449" s="8">
        <v>510.14313483348013</v>
      </c>
      <c r="P449" s="8">
        <v>978.99348662763452</v>
      </c>
      <c r="Q449" s="14">
        <v>8.4308774253154883</v>
      </c>
      <c r="R449" s="10">
        <f>DATE(Table2[[#This Row],[Year of Study/Estimate]],1,1)</f>
        <v>39814</v>
      </c>
      <c r="S449" s="7">
        <v>2009</v>
      </c>
      <c r="T449" s="7" t="s">
        <v>75</v>
      </c>
      <c r="U449" s="11"/>
      <c r="V449" s="11" t="s">
        <v>689</v>
      </c>
      <c r="W449" s="6"/>
    </row>
    <row r="450" spans="1:23" ht="13" x14ac:dyDescent="0.15">
      <c r="A450" s="6">
        <v>451</v>
      </c>
      <c r="B450" s="7" t="s">
        <v>277</v>
      </c>
      <c r="C450" s="7" t="s">
        <v>20</v>
      </c>
      <c r="E450" s="7" t="s">
        <v>81</v>
      </c>
      <c r="F450" s="7" t="s">
        <v>14</v>
      </c>
      <c r="G450" s="7" t="s">
        <v>7</v>
      </c>
      <c r="H450" s="7" t="s">
        <v>741</v>
      </c>
      <c r="I450" s="7" t="s">
        <v>736</v>
      </c>
      <c r="J450" s="7" t="s">
        <v>706</v>
      </c>
      <c r="K450" s="7" t="str">
        <f>Table2[[#This Row],[Typology (predominant)]]&amp;" - "&amp;IF(Table2[[#This Row],[Project Type]]="New 2L Highway with Climate Proofing","New 2L Highway",Table2[[#This Row],[Project Type]])</f>
        <v>Road Construction - New 4L Expressway</v>
      </c>
      <c r="L450" s="7" t="s">
        <v>56</v>
      </c>
      <c r="M450" s="8">
        <v>57.02</v>
      </c>
      <c r="N450" s="8">
        <v>1426</v>
      </c>
      <c r="O450" s="8">
        <v>172.28388098639161</v>
      </c>
      <c r="P450" s="8">
        <v>406.65174791186439</v>
      </c>
      <c r="Q450" s="14">
        <v>7.1317388269355382</v>
      </c>
      <c r="R450" s="10">
        <f>DATE(Table2[[#This Row],[Year of Study/Estimate]],1,1)</f>
        <v>37622</v>
      </c>
      <c r="S450" s="7">
        <v>2003</v>
      </c>
      <c r="T450" s="7" t="s">
        <v>57</v>
      </c>
      <c r="U450" s="11"/>
      <c r="V450" s="11" t="s">
        <v>689</v>
      </c>
      <c r="W450" s="6"/>
    </row>
    <row r="451" spans="1:23" ht="13" x14ac:dyDescent="0.15">
      <c r="A451" s="6">
        <v>452</v>
      </c>
      <c r="B451" s="7" t="s">
        <v>277</v>
      </c>
      <c r="C451" s="7" t="s">
        <v>20</v>
      </c>
      <c r="E451" s="7" t="s">
        <v>81</v>
      </c>
      <c r="F451" s="7" t="s">
        <v>14</v>
      </c>
      <c r="G451" s="7" t="s">
        <v>7</v>
      </c>
      <c r="H451" s="7" t="s">
        <v>741</v>
      </c>
      <c r="I451" s="7" t="s">
        <v>736</v>
      </c>
      <c r="J451" s="7" t="s">
        <v>706</v>
      </c>
      <c r="K451" s="7" t="str">
        <f>Table2[[#This Row],[Typology (predominant)]]&amp;" - "&amp;IF(Table2[[#This Row],[Project Type]]="New 2L Highway with Climate Proofing","New 2L Highway",Table2[[#This Row],[Project Type]])</f>
        <v>Road Construction - New 4L Expressway</v>
      </c>
      <c r="L451" s="7" t="s">
        <v>56</v>
      </c>
      <c r="M451" s="8">
        <v>65.09</v>
      </c>
      <c r="N451" s="8">
        <v>1618</v>
      </c>
      <c r="O451" s="8">
        <v>236.84694179643355</v>
      </c>
      <c r="P451" s="8">
        <v>454.52265749311698</v>
      </c>
      <c r="Q451" s="14">
        <v>6.9829875171780147</v>
      </c>
      <c r="R451" s="10">
        <f>DATE(Table2[[#This Row],[Year of Study/Estimate]],1,1)</f>
        <v>39814</v>
      </c>
      <c r="S451" s="7">
        <v>2009</v>
      </c>
      <c r="T451" s="7" t="s">
        <v>75</v>
      </c>
      <c r="U451" s="11"/>
      <c r="V451" s="11" t="s">
        <v>689</v>
      </c>
      <c r="W451" s="6"/>
    </row>
    <row r="452" spans="1:23" ht="13" x14ac:dyDescent="0.15">
      <c r="A452" s="6">
        <v>453</v>
      </c>
      <c r="B452" s="7" t="s">
        <v>277</v>
      </c>
      <c r="C452" s="7" t="s">
        <v>20</v>
      </c>
      <c r="E452" s="7" t="s">
        <v>81</v>
      </c>
      <c r="F452" s="7" t="s">
        <v>14</v>
      </c>
      <c r="G452" s="7" t="s">
        <v>7</v>
      </c>
      <c r="H452" s="7" t="s">
        <v>742</v>
      </c>
      <c r="I452" s="7" t="s">
        <v>736</v>
      </c>
      <c r="J452" s="7" t="s">
        <v>706</v>
      </c>
      <c r="K452" s="7" t="str">
        <f>Table2[[#This Row],[Typology (predominant)]]&amp;" - "&amp;IF(Table2[[#This Row],[Project Type]]="New 2L Highway with Climate Proofing","New 2L Highway",Table2[[#This Row],[Project Type]])</f>
        <v>Road Construction - New 4L Expressway</v>
      </c>
      <c r="L452" s="7" t="s">
        <v>56</v>
      </c>
      <c r="M452" s="8">
        <v>48.95</v>
      </c>
      <c r="N452" s="8">
        <v>1371</v>
      </c>
      <c r="O452" s="8">
        <v>165.63899076601888</v>
      </c>
      <c r="P452" s="8">
        <v>390.96742383391734</v>
      </c>
      <c r="Q452" s="14">
        <v>7.9870770956877895</v>
      </c>
      <c r="R452" s="10">
        <f>DATE(Table2[[#This Row],[Year of Study/Estimate]],1,1)</f>
        <v>37622</v>
      </c>
      <c r="S452" s="7">
        <v>2003</v>
      </c>
      <c r="T452" s="7" t="s">
        <v>57</v>
      </c>
      <c r="U452" s="11"/>
      <c r="V452" s="11" t="s">
        <v>689</v>
      </c>
      <c r="W452" s="6"/>
    </row>
    <row r="453" spans="1:23" ht="13" x14ac:dyDescent="0.15">
      <c r="A453" s="6">
        <v>454</v>
      </c>
      <c r="B453" s="7" t="s">
        <v>277</v>
      </c>
      <c r="C453" s="7" t="s">
        <v>20</v>
      </c>
      <c r="E453" s="7" t="s">
        <v>81</v>
      </c>
      <c r="F453" s="7" t="s">
        <v>14</v>
      </c>
      <c r="G453" s="7" t="s">
        <v>7</v>
      </c>
      <c r="H453" s="7" t="s">
        <v>742</v>
      </c>
      <c r="I453" s="7" t="s">
        <v>736</v>
      </c>
      <c r="J453" s="7" t="s">
        <v>706</v>
      </c>
      <c r="K453" s="7" t="str">
        <f>Table2[[#This Row],[Typology (predominant)]]&amp;" - "&amp;IF(Table2[[#This Row],[Project Type]]="New 2L Highway with Climate Proofing","New 2L Highway",Table2[[#This Row],[Project Type]])</f>
        <v>Road Construction - New 4L Expressway</v>
      </c>
      <c r="L453" s="7" t="s">
        <v>56</v>
      </c>
      <c r="M453" s="8">
        <v>41.3</v>
      </c>
      <c r="N453" s="8">
        <v>1479</v>
      </c>
      <c r="O453" s="8">
        <v>216.49976941713547</v>
      </c>
      <c r="P453" s="8">
        <v>415.47528456880099</v>
      </c>
      <c r="Q453" s="14">
        <v>10.059934251060557</v>
      </c>
      <c r="R453" s="10">
        <f>DATE(Table2[[#This Row],[Year of Study/Estimate]],1,1)</f>
        <v>39814</v>
      </c>
      <c r="S453" s="7">
        <v>2009</v>
      </c>
      <c r="T453" s="7" t="s">
        <v>75</v>
      </c>
      <c r="U453" s="11"/>
      <c r="V453" s="11" t="s">
        <v>689</v>
      </c>
      <c r="W453" s="6"/>
    </row>
    <row r="454" spans="1:23" ht="13" x14ac:dyDescent="0.15">
      <c r="A454" s="6">
        <v>455</v>
      </c>
      <c r="B454" s="7" t="s">
        <v>277</v>
      </c>
      <c r="C454" s="7" t="s">
        <v>20</v>
      </c>
      <c r="E454" s="7" t="s">
        <v>81</v>
      </c>
      <c r="F454" s="7" t="s">
        <v>14</v>
      </c>
      <c r="G454" s="7" t="s">
        <v>7</v>
      </c>
      <c r="H454" s="7" t="s">
        <v>743</v>
      </c>
      <c r="I454" s="7" t="s">
        <v>736</v>
      </c>
      <c r="J454" s="7" t="s">
        <v>706</v>
      </c>
      <c r="K454" s="7" t="str">
        <f>Table2[[#This Row],[Typology (predominant)]]&amp;" - "&amp;IF(Table2[[#This Row],[Project Type]]="New 2L Highway with Climate Proofing","New 2L Highway",Table2[[#This Row],[Project Type]])</f>
        <v>Road Construction - New 4L Expressway</v>
      </c>
      <c r="L454" s="7" t="s">
        <v>56</v>
      </c>
      <c r="M454" s="8">
        <v>10.18</v>
      </c>
      <c r="N454" s="8">
        <v>1313</v>
      </c>
      <c r="O454" s="8">
        <v>158.63165198817123</v>
      </c>
      <c r="P454" s="8">
        <v>374.42759116990038</v>
      </c>
      <c r="Q454" s="14">
        <v>36.780706401758387</v>
      </c>
      <c r="R454" s="10">
        <f>DATE(Table2[[#This Row],[Year of Study/Estimate]],1,1)</f>
        <v>37622</v>
      </c>
      <c r="S454" s="7">
        <v>2003</v>
      </c>
      <c r="T454" s="7" t="s">
        <v>57</v>
      </c>
      <c r="U454" s="11"/>
      <c r="V454" s="11" t="s">
        <v>689</v>
      </c>
      <c r="W454" s="6"/>
    </row>
    <row r="455" spans="1:23" ht="13" x14ac:dyDescent="0.15">
      <c r="A455" s="6">
        <v>456</v>
      </c>
      <c r="B455" s="7" t="s">
        <v>277</v>
      </c>
      <c r="C455" s="7" t="s">
        <v>20</v>
      </c>
      <c r="E455" s="7" t="s">
        <v>81</v>
      </c>
      <c r="F455" s="7" t="s">
        <v>14</v>
      </c>
      <c r="G455" s="7" t="s">
        <v>7</v>
      </c>
      <c r="H455" s="7" t="s">
        <v>743</v>
      </c>
      <c r="I455" s="7" t="s">
        <v>736</v>
      </c>
      <c r="J455" s="7" t="s">
        <v>706</v>
      </c>
      <c r="K455" s="7" t="str">
        <f>Table2[[#This Row],[Typology (predominant)]]&amp;" - "&amp;IF(Table2[[#This Row],[Project Type]]="New 2L Highway with Climate Proofing","New 2L Highway",Table2[[#This Row],[Project Type]])</f>
        <v>Road Construction - New 4L Expressway</v>
      </c>
      <c r="L455" s="7" t="s">
        <v>56</v>
      </c>
      <c r="M455" s="8">
        <v>9.73</v>
      </c>
      <c r="N455" s="8">
        <v>387</v>
      </c>
      <c r="O455" s="8">
        <v>56.650041084808272</v>
      </c>
      <c r="P455" s="8">
        <v>108.71462821374305</v>
      </c>
      <c r="Q455" s="14">
        <v>11.173137534814291</v>
      </c>
      <c r="R455" s="10">
        <f>DATE(Table2[[#This Row],[Year of Study/Estimate]],1,1)</f>
        <v>39814</v>
      </c>
      <c r="S455" s="7">
        <v>2009</v>
      </c>
      <c r="T455" s="7" t="s">
        <v>75</v>
      </c>
      <c r="U455" s="11"/>
      <c r="V455" s="11" t="s">
        <v>689</v>
      </c>
      <c r="W455" s="6"/>
    </row>
    <row r="456" spans="1:23" ht="13" x14ac:dyDescent="0.15">
      <c r="A456" s="6">
        <v>457</v>
      </c>
      <c r="B456" s="7" t="s">
        <v>277</v>
      </c>
      <c r="C456" s="7" t="s">
        <v>20</v>
      </c>
      <c r="E456" s="7" t="s">
        <v>81</v>
      </c>
      <c r="F456" s="7" t="s">
        <v>14</v>
      </c>
      <c r="G456" s="7" t="s">
        <v>7</v>
      </c>
      <c r="H456" s="7" t="s">
        <v>744</v>
      </c>
      <c r="I456" s="7" t="s">
        <v>693</v>
      </c>
      <c r="J456" s="7" t="s">
        <v>688</v>
      </c>
      <c r="K456" s="7" t="str">
        <f>Table2[[#This Row],[Typology (predominant)]]&amp;" - "&amp;IF(Table2[[#This Row],[Project Type]]="New 2L Highway with Climate Proofing","New 2L Highway",Table2[[#This Row],[Project Type]])</f>
        <v>Road Asset Management - Upgrading</v>
      </c>
      <c r="L456" s="7" t="s">
        <v>56</v>
      </c>
      <c r="M456" s="8">
        <v>243</v>
      </c>
      <c r="N456" s="8">
        <v>500</v>
      </c>
      <c r="O456" s="8">
        <v>60.408092912479525</v>
      </c>
      <c r="P456" s="8">
        <v>142.58476434497351</v>
      </c>
      <c r="Q456" s="14">
        <v>0.58676857755133127</v>
      </c>
      <c r="R456" s="10">
        <f>DATE(Table2[[#This Row],[Year of Study/Estimate]],1,1)</f>
        <v>37622</v>
      </c>
      <c r="S456" s="7">
        <v>2003</v>
      </c>
      <c r="T456" s="7" t="s">
        <v>57</v>
      </c>
      <c r="U456" s="11"/>
      <c r="V456" s="11" t="s">
        <v>689</v>
      </c>
      <c r="W456" s="6"/>
    </row>
    <row r="457" spans="1:23" ht="13" x14ac:dyDescent="0.15">
      <c r="A457" s="6">
        <v>458</v>
      </c>
      <c r="B457" s="7" t="s">
        <v>277</v>
      </c>
      <c r="C457" s="7" t="s">
        <v>20</v>
      </c>
      <c r="E457" s="7" t="s">
        <v>81</v>
      </c>
      <c r="F457" s="7" t="s">
        <v>14</v>
      </c>
      <c r="G457" s="7" t="s">
        <v>7</v>
      </c>
      <c r="H457" s="7" t="s">
        <v>744</v>
      </c>
      <c r="I457" s="7" t="s">
        <v>693</v>
      </c>
      <c r="J457" s="7" t="s">
        <v>688</v>
      </c>
      <c r="K457" s="7" t="str">
        <f>Table2[[#This Row],[Typology (predominant)]]&amp;" - "&amp;IF(Table2[[#This Row],[Project Type]]="New 2L Highway with Climate Proofing","New 2L Highway",Table2[[#This Row],[Project Type]])</f>
        <v>Road Asset Management - Upgrading</v>
      </c>
      <c r="L457" s="7" t="s">
        <v>56</v>
      </c>
      <c r="M457" s="8">
        <v>233.5</v>
      </c>
      <c r="N457" s="8">
        <v>360.5</v>
      </c>
      <c r="O457" s="8">
        <v>52.770903904582383</v>
      </c>
      <c r="P457" s="8">
        <v>101.27034488644541</v>
      </c>
      <c r="Q457" s="14">
        <v>0.43370597381775339</v>
      </c>
      <c r="R457" s="10">
        <f>DATE(Table2[[#This Row],[Year of Study/Estimate]],1,1)</f>
        <v>39814</v>
      </c>
      <c r="S457" s="7">
        <v>2009</v>
      </c>
      <c r="T457" s="7" t="s">
        <v>75</v>
      </c>
      <c r="U457" s="11"/>
      <c r="V457" s="11" t="s">
        <v>689</v>
      </c>
      <c r="W457" s="6"/>
    </row>
    <row r="458" spans="1:23" ht="13" x14ac:dyDescent="0.15">
      <c r="A458" s="6">
        <v>459</v>
      </c>
      <c r="B458" s="7" t="s">
        <v>277</v>
      </c>
      <c r="C458" s="7" t="s">
        <v>20</v>
      </c>
      <c r="E458" s="7" t="s">
        <v>81</v>
      </c>
      <c r="F458" s="7" t="s">
        <v>14</v>
      </c>
      <c r="G458" s="7" t="s">
        <v>7</v>
      </c>
      <c r="H458" s="7" t="s">
        <v>745</v>
      </c>
      <c r="I458" s="7" t="s">
        <v>693</v>
      </c>
      <c r="J458" s="7" t="s">
        <v>688</v>
      </c>
      <c r="K458" s="7" t="str">
        <f>Table2[[#This Row],[Typology (predominant)]]&amp;" - "&amp;IF(Table2[[#This Row],[Project Type]]="New 2L Highway with Climate Proofing","New 2L Highway",Table2[[#This Row],[Project Type]])</f>
        <v>Road Asset Management - Upgrading</v>
      </c>
      <c r="L458" s="7" t="s">
        <v>56</v>
      </c>
      <c r="M458" s="8">
        <v>74</v>
      </c>
      <c r="N458" s="8">
        <v>148</v>
      </c>
      <c r="O458" s="8">
        <v>17.880795502093939</v>
      </c>
      <c r="P458" s="8">
        <v>42.205090246112157</v>
      </c>
      <c r="Q458" s="14">
        <v>0.57033905737989399</v>
      </c>
      <c r="R458" s="10">
        <f>DATE(Table2[[#This Row],[Year of Study/Estimate]],1,1)</f>
        <v>37622</v>
      </c>
      <c r="S458" s="7">
        <v>2003</v>
      </c>
      <c r="T458" s="7" t="s">
        <v>57</v>
      </c>
      <c r="U458" s="11"/>
      <c r="V458" s="11" t="s">
        <v>689</v>
      </c>
      <c r="W458" s="6"/>
    </row>
    <row r="459" spans="1:23" ht="13" x14ac:dyDescent="0.15">
      <c r="A459" s="6">
        <v>460</v>
      </c>
      <c r="B459" s="7" t="s">
        <v>277</v>
      </c>
      <c r="C459" s="7" t="s">
        <v>20</v>
      </c>
      <c r="E459" s="7" t="s">
        <v>81</v>
      </c>
      <c r="F459" s="7" t="s">
        <v>14</v>
      </c>
      <c r="G459" s="7" t="s">
        <v>7</v>
      </c>
      <c r="H459" s="7" t="s">
        <v>745</v>
      </c>
      <c r="I459" s="7" t="s">
        <v>693</v>
      </c>
      <c r="J459" s="7" t="s">
        <v>688</v>
      </c>
      <c r="K459" s="7" t="str">
        <f>Table2[[#This Row],[Typology (predominant)]]&amp;" - "&amp;IF(Table2[[#This Row],[Project Type]]="New 2L Highway with Climate Proofing","New 2L Highway",Table2[[#This Row],[Project Type]])</f>
        <v>Road Asset Management - Upgrading</v>
      </c>
      <c r="L459" s="7" t="s">
        <v>56</v>
      </c>
      <c r="M459" s="8">
        <v>74.099999999999994</v>
      </c>
      <c r="N459" s="8">
        <v>98.3</v>
      </c>
      <c r="O459" s="8">
        <v>14.389403200611506</v>
      </c>
      <c r="P459" s="8">
        <v>27.614077398994684</v>
      </c>
      <c r="Q459" s="14">
        <v>0.37265961402152076</v>
      </c>
      <c r="R459" s="10">
        <f>DATE(Table2[[#This Row],[Year of Study/Estimate]],1,1)</f>
        <v>39814</v>
      </c>
      <c r="S459" s="7">
        <v>2009</v>
      </c>
      <c r="T459" s="7" t="s">
        <v>75</v>
      </c>
      <c r="U459" s="11"/>
      <c r="V459" s="11" t="s">
        <v>689</v>
      </c>
      <c r="W459" s="6"/>
    </row>
    <row r="460" spans="1:23" ht="13" x14ac:dyDescent="0.15">
      <c r="A460" s="6">
        <v>461</v>
      </c>
      <c r="B460" s="7" t="s">
        <v>277</v>
      </c>
      <c r="C460" s="7" t="s">
        <v>20</v>
      </c>
      <c r="E460" s="7" t="s">
        <v>81</v>
      </c>
      <c r="F460" s="7" t="s">
        <v>14</v>
      </c>
      <c r="G460" s="7" t="s">
        <v>7</v>
      </c>
      <c r="H460" s="7" t="s">
        <v>746</v>
      </c>
      <c r="I460" s="7" t="s">
        <v>693</v>
      </c>
      <c r="J460" s="7" t="s">
        <v>688</v>
      </c>
      <c r="K460" s="7" t="str">
        <f>Table2[[#This Row],[Typology (predominant)]]&amp;" - "&amp;IF(Table2[[#This Row],[Project Type]]="New 2L Highway with Climate Proofing","New 2L Highway",Table2[[#This Row],[Project Type]])</f>
        <v>Road Asset Management - Upgrading</v>
      </c>
      <c r="L460" s="7" t="s">
        <v>56</v>
      </c>
      <c r="M460" s="8">
        <v>35</v>
      </c>
      <c r="N460" s="8">
        <v>70</v>
      </c>
      <c r="O460" s="8">
        <v>8.4571330077471334</v>
      </c>
      <c r="P460" s="8">
        <v>19.961867008296288</v>
      </c>
      <c r="Q460" s="14">
        <v>0.57033905737989399</v>
      </c>
      <c r="R460" s="10">
        <f>DATE(Table2[[#This Row],[Year of Study/Estimate]],1,1)</f>
        <v>37622</v>
      </c>
      <c r="S460" s="7">
        <v>2003</v>
      </c>
      <c r="T460" s="7" t="s">
        <v>57</v>
      </c>
      <c r="U460" s="11"/>
      <c r="V460" s="11" t="s">
        <v>689</v>
      </c>
      <c r="W460" s="6"/>
    </row>
    <row r="461" spans="1:23" ht="13" x14ac:dyDescent="0.15">
      <c r="A461" s="6">
        <v>462</v>
      </c>
      <c r="B461" s="7" t="s">
        <v>277</v>
      </c>
      <c r="C461" s="7" t="s">
        <v>20</v>
      </c>
      <c r="E461" s="7" t="s">
        <v>81</v>
      </c>
      <c r="F461" s="7" t="s">
        <v>14</v>
      </c>
      <c r="G461" s="7" t="s">
        <v>7</v>
      </c>
      <c r="H461" s="7" t="s">
        <v>746</v>
      </c>
      <c r="I461" s="7" t="s">
        <v>693</v>
      </c>
      <c r="J461" s="7" t="s">
        <v>688</v>
      </c>
      <c r="K461" s="7" t="str">
        <f>Table2[[#This Row],[Typology (predominant)]]&amp;" - "&amp;IF(Table2[[#This Row],[Project Type]]="New 2L Highway with Climate Proofing","New 2L Highway",Table2[[#This Row],[Project Type]])</f>
        <v>Road Asset Management - Upgrading</v>
      </c>
      <c r="L461" s="7" t="s">
        <v>56</v>
      </c>
      <c r="M461" s="8">
        <v>39</v>
      </c>
      <c r="N461" s="8">
        <v>66.400000000000006</v>
      </c>
      <c r="O461" s="8">
        <v>9.7198003308301537</v>
      </c>
      <c r="P461" s="8">
        <v>18.652845771040155</v>
      </c>
      <c r="Q461" s="14">
        <v>0.47827809669333732</v>
      </c>
      <c r="R461" s="10">
        <f>DATE(Table2[[#This Row],[Year of Study/Estimate]],1,1)</f>
        <v>39814</v>
      </c>
      <c r="S461" s="7">
        <v>2009</v>
      </c>
      <c r="T461" s="7" t="s">
        <v>75</v>
      </c>
      <c r="U461" s="11"/>
      <c r="V461" s="11" t="s">
        <v>689</v>
      </c>
      <c r="W461" s="6"/>
    </row>
    <row r="462" spans="1:23" ht="13" x14ac:dyDescent="0.15">
      <c r="A462" s="6">
        <v>463</v>
      </c>
      <c r="B462" s="7" t="s">
        <v>277</v>
      </c>
      <c r="C462" s="7" t="s">
        <v>20</v>
      </c>
      <c r="E462" s="7" t="s">
        <v>81</v>
      </c>
      <c r="F462" s="7" t="s">
        <v>14</v>
      </c>
      <c r="G462" s="7" t="s">
        <v>7</v>
      </c>
      <c r="H462" s="7" t="s">
        <v>747</v>
      </c>
      <c r="I462" s="7" t="s">
        <v>693</v>
      </c>
      <c r="J462" s="7" t="s">
        <v>688</v>
      </c>
      <c r="K462" s="7" t="str">
        <f>Table2[[#This Row],[Typology (predominant)]]&amp;" - "&amp;IF(Table2[[#This Row],[Project Type]]="New 2L Highway with Climate Proofing","New 2L Highway",Table2[[#This Row],[Project Type]])</f>
        <v>Road Asset Management - Upgrading</v>
      </c>
      <c r="L462" s="7" t="s">
        <v>56</v>
      </c>
      <c r="M462" s="8">
        <v>44</v>
      </c>
      <c r="N462" s="8">
        <v>88</v>
      </c>
      <c r="O462" s="8">
        <v>10.631824352596396</v>
      </c>
      <c r="P462" s="8">
        <v>25.094918524715336</v>
      </c>
      <c r="Q462" s="14">
        <v>0.57033905737989399</v>
      </c>
      <c r="R462" s="10">
        <f>DATE(Table2[[#This Row],[Year of Study/Estimate]],1,1)</f>
        <v>37622</v>
      </c>
      <c r="S462" s="7">
        <v>2003</v>
      </c>
      <c r="T462" s="7" t="s">
        <v>57</v>
      </c>
      <c r="U462" s="11"/>
      <c r="V462" s="11" t="s">
        <v>689</v>
      </c>
      <c r="W462" s="6"/>
    </row>
    <row r="463" spans="1:23" ht="13" x14ac:dyDescent="0.15">
      <c r="A463" s="6">
        <v>464</v>
      </c>
      <c r="B463" s="7" t="s">
        <v>277</v>
      </c>
      <c r="C463" s="7" t="s">
        <v>20</v>
      </c>
      <c r="E463" s="7" t="s">
        <v>81</v>
      </c>
      <c r="F463" s="7" t="s">
        <v>14</v>
      </c>
      <c r="G463" s="7" t="s">
        <v>7</v>
      </c>
      <c r="H463" s="7" t="s">
        <v>747</v>
      </c>
      <c r="I463" s="7" t="s">
        <v>693</v>
      </c>
      <c r="J463" s="7" t="s">
        <v>688</v>
      </c>
      <c r="K463" s="7" t="str">
        <f>Table2[[#This Row],[Typology (predominant)]]&amp;" - "&amp;IF(Table2[[#This Row],[Project Type]]="New 2L Highway with Climate Proofing","New 2L Highway",Table2[[#This Row],[Project Type]])</f>
        <v>Road Asset Management - Upgrading</v>
      </c>
      <c r="L463" s="7" t="s">
        <v>56</v>
      </c>
      <c r="M463" s="8">
        <v>36.4</v>
      </c>
      <c r="N463" s="8">
        <v>74.400000000000006</v>
      </c>
      <c r="O463" s="8">
        <v>10.890860611653064</v>
      </c>
      <c r="P463" s="8">
        <v>20.900176586828124</v>
      </c>
      <c r="Q463" s="14">
        <v>0.57418067546231111</v>
      </c>
      <c r="R463" s="10">
        <f>DATE(Table2[[#This Row],[Year of Study/Estimate]],1,1)</f>
        <v>39814</v>
      </c>
      <c r="S463" s="7">
        <v>2009</v>
      </c>
      <c r="T463" s="7" t="s">
        <v>75</v>
      </c>
      <c r="U463" s="11"/>
      <c r="V463" s="11" t="s">
        <v>689</v>
      </c>
      <c r="W463" s="6"/>
    </row>
    <row r="464" spans="1:23" ht="13" x14ac:dyDescent="0.15">
      <c r="A464" s="6">
        <v>465</v>
      </c>
      <c r="B464" s="7" t="s">
        <v>277</v>
      </c>
      <c r="C464" s="7" t="s">
        <v>20</v>
      </c>
      <c r="E464" s="7" t="s">
        <v>81</v>
      </c>
      <c r="F464" s="7" t="s">
        <v>14</v>
      </c>
      <c r="G464" s="7" t="s">
        <v>7</v>
      </c>
      <c r="H464" s="7" t="s">
        <v>748</v>
      </c>
      <c r="I464" s="7" t="s">
        <v>693</v>
      </c>
      <c r="J464" s="7" t="s">
        <v>688</v>
      </c>
      <c r="K464" s="7" t="str">
        <f>Table2[[#This Row],[Typology (predominant)]]&amp;" - "&amp;IF(Table2[[#This Row],[Project Type]]="New 2L Highway with Climate Proofing","New 2L Highway",Table2[[#This Row],[Project Type]])</f>
        <v>Road Asset Management - Upgrading</v>
      </c>
      <c r="L464" s="7" t="s">
        <v>56</v>
      </c>
      <c r="M464" s="8">
        <v>38</v>
      </c>
      <c r="N464" s="8">
        <v>90</v>
      </c>
      <c r="O464" s="8">
        <v>10.873456724246315</v>
      </c>
      <c r="P464" s="8">
        <v>25.665257582095229</v>
      </c>
      <c r="Q464" s="14">
        <v>0.67540151531829551</v>
      </c>
      <c r="R464" s="10">
        <f>DATE(Table2[[#This Row],[Year of Study/Estimate]],1,1)</f>
        <v>37622</v>
      </c>
      <c r="S464" s="7">
        <v>2003</v>
      </c>
      <c r="T464" s="7" t="s">
        <v>57</v>
      </c>
      <c r="U464" s="11"/>
      <c r="V464" s="11" t="s">
        <v>689</v>
      </c>
      <c r="W464" s="6"/>
    </row>
    <row r="465" spans="1:23" ht="13" x14ac:dyDescent="0.15">
      <c r="A465" s="6">
        <v>466</v>
      </c>
      <c r="B465" s="7" t="s">
        <v>277</v>
      </c>
      <c r="C465" s="7" t="s">
        <v>20</v>
      </c>
      <c r="E465" s="7" t="s">
        <v>81</v>
      </c>
      <c r="F465" s="7" t="s">
        <v>14</v>
      </c>
      <c r="G465" s="7" t="s">
        <v>7</v>
      </c>
      <c r="H465" s="7" t="s">
        <v>748</v>
      </c>
      <c r="I465" s="7" t="s">
        <v>693</v>
      </c>
      <c r="J465" s="7" t="s">
        <v>688</v>
      </c>
      <c r="K465" s="7" t="str">
        <f>Table2[[#This Row],[Typology (predominant)]]&amp;" - "&amp;IF(Table2[[#This Row],[Project Type]]="New 2L Highway with Climate Proofing","New 2L Highway",Table2[[#This Row],[Project Type]])</f>
        <v>Road Asset Management - Upgrading</v>
      </c>
      <c r="L465" s="7" t="s">
        <v>56</v>
      </c>
      <c r="M465" s="8">
        <v>32.700000000000003</v>
      </c>
      <c r="N465" s="8">
        <v>65.400000000000006</v>
      </c>
      <c r="O465" s="8">
        <v>9.5734177957272895</v>
      </c>
      <c r="P465" s="8">
        <v>18.371929419066657</v>
      </c>
      <c r="Q465" s="14">
        <v>0.56183270394699247</v>
      </c>
      <c r="R465" s="10">
        <f>DATE(Table2[[#This Row],[Year of Study/Estimate]],1,1)</f>
        <v>39814</v>
      </c>
      <c r="S465" s="7">
        <v>2009</v>
      </c>
      <c r="T465" s="7" t="s">
        <v>75</v>
      </c>
      <c r="U465" s="11"/>
      <c r="V465" s="11" t="s">
        <v>689</v>
      </c>
      <c r="W465" s="6"/>
    </row>
    <row r="466" spans="1:23" ht="13" x14ac:dyDescent="0.15">
      <c r="A466" s="6">
        <v>467</v>
      </c>
      <c r="B466" s="7" t="s">
        <v>277</v>
      </c>
      <c r="C466" s="7" t="s">
        <v>20</v>
      </c>
      <c r="E466" s="7" t="s">
        <v>81</v>
      </c>
      <c r="F466" s="7" t="s">
        <v>14</v>
      </c>
      <c r="G466" s="7" t="s">
        <v>7</v>
      </c>
      <c r="H466" s="7" t="s">
        <v>749</v>
      </c>
      <c r="I466" s="7" t="s">
        <v>693</v>
      </c>
      <c r="J466" s="7" t="s">
        <v>688</v>
      </c>
      <c r="K466" s="7" t="str">
        <f>Table2[[#This Row],[Typology (predominant)]]&amp;" - "&amp;IF(Table2[[#This Row],[Project Type]]="New 2L Highway with Climate Proofing","New 2L Highway",Table2[[#This Row],[Project Type]])</f>
        <v>Road Asset Management - Upgrading</v>
      </c>
      <c r="L466" s="7" t="s">
        <v>56</v>
      </c>
      <c r="M466" s="8">
        <v>52</v>
      </c>
      <c r="N466" s="8">
        <v>104</v>
      </c>
      <c r="O466" s="8">
        <v>12.564883325795742</v>
      </c>
      <c r="P466" s="8">
        <v>29.657630983754487</v>
      </c>
      <c r="Q466" s="14">
        <v>0.57033905737989399</v>
      </c>
      <c r="R466" s="10">
        <f>DATE(Table2[[#This Row],[Year of Study/Estimate]],1,1)</f>
        <v>37622</v>
      </c>
      <c r="S466" s="7">
        <v>2003</v>
      </c>
      <c r="T466" s="7" t="s">
        <v>57</v>
      </c>
      <c r="U466" s="11"/>
      <c r="V466" s="11" t="s">
        <v>689</v>
      </c>
      <c r="W466" s="6"/>
    </row>
    <row r="467" spans="1:23" ht="13" x14ac:dyDescent="0.15">
      <c r="A467" s="6">
        <v>468</v>
      </c>
      <c r="B467" s="7" t="s">
        <v>277</v>
      </c>
      <c r="C467" s="7" t="s">
        <v>20</v>
      </c>
      <c r="E467" s="7" t="s">
        <v>81</v>
      </c>
      <c r="F467" s="7" t="s">
        <v>14</v>
      </c>
      <c r="G467" s="7" t="s">
        <v>7</v>
      </c>
      <c r="H467" s="7" t="s">
        <v>749</v>
      </c>
      <c r="I467" s="7" t="s">
        <v>693</v>
      </c>
      <c r="J467" s="7" t="s">
        <v>688</v>
      </c>
      <c r="K467" s="7" t="str">
        <f>Table2[[#This Row],[Typology (predominant)]]&amp;" - "&amp;IF(Table2[[#This Row],[Project Type]]="New 2L Highway with Climate Proofing","New 2L Highway",Table2[[#This Row],[Project Type]])</f>
        <v>Road Asset Management - Upgrading</v>
      </c>
      <c r="L467" s="7" t="s">
        <v>56</v>
      </c>
      <c r="M467" s="8">
        <v>51.3</v>
      </c>
      <c r="N467" s="8">
        <v>56</v>
      </c>
      <c r="O467" s="8">
        <v>8.1974219657603697</v>
      </c>
      <c r="P467" s="8">
        <v>15.731315710515792</v>
      </c>
      <c r="Q467" s="14">
        <v>0.30665332769036635</v>
      </c>
      <c r="R467" s="10">
        <f>DATE(Table2[[#This Row],[Year of Study/Estimate]],1,1)</f>
        <v>39814</v>
      </c>
      <c r="S467" s="7">
        <v>2009</v>
      </c>
      <c r="T467" s="7" t="s">
        <v>75</v>
      </c>
      <c r="U467" s="11"/>
      <c r="V467" s="11" t="s">
        <v>689</v>
      </c>
      <c r="W467" s="6"/>
    </row>
    <row r="468" spans="1:23" ht="13" x14ac:dyDescent="0.15">
      <c r="A468" s="6">
        <v>469</v>
      </c>
      <c r="B468" s="7" t="s">
        <v>277</v>
      </c>
      <c r="C468" s="7" t="s">
        <v>20</v>
      </c>
      <c r="E468" s="7" t="s">
        <v>81</v>
      </c>
      <c r="F468" s="7" t="s">
        <v>14</v>
      </c>
      <c r="G468" s="7" t="s">
        <v>7</v>
      </c>
      <c r="H468" s="7" t="s">
        <v>750</v>
      </c>
      <c r="I468" s="7" t="s">
        <v>736</v>
      </c>
      <c r="J468" s="7" t="s">
        <v>706</v>
      </c>
      <c r="K468" s="7" t="str">
        <f>Table2[[#This Row],[Typology (predominant)]]&amp;" - "&amp;IF(Table2[[#This Row],[Project Type]]="New 2L Highway with Climate Proofing","New 2L Highway",Table2[[#This Row],[Project Type]])</f>
        <v>Road Construction - New 4L Expressway</v>
      </c>
      <c r="L468" s="7" t="s">
        <v>56</v>
      </c>
      <c r="M468" s="8">
        <v>105.1</v>
      </c>
      <c r="N468" s="8">
        <v>2960.5288900749983</v>
      </c>
      <c r="O468" s="8">
        <v>357.69</v>
      </c>
      <c r="P468" s="8">
        <v>834.92251054295843</v>
      </c>
      <c r="Q468" s="14">
        <v>7.9440771697712513</v>
      </c>
      <c r="R468" s="10">
        <f>DATE(Table2[[#This Row],[Year of Study/Estimate]],1,1)</f>
        <v>37987</v>
      </c>
      <c r="S468" s="7">
        <v>2004</v>
      </c>
      <c r="T468" s="7" t="s">
        <v>57</v>
      </c>
      <c r="U468" s="11"/>
      <c r="V468" s="11" t="s">
        <v>689</v>
      </c>
      <c r="W468" s="6"/>
    </row>
    <row r="469" spans="1:23" ht="13" x14ac:dyDescent="0.15">
      <c r="A469" s="6">
        <v>470</v>
      </c>
      <c r="B469" s="7" t="s">
        <v>277</v>
      </c>
      <c r="C469" s="7" t="s">
        <v>20</v>
      </c>
      <c r="E469" s="7" t="s">
        <v>81</v>
      </c>
      <c r="F469" s="7" t="s">
        <v>14</v>
      </c>
      <c r="G469" s="7" t="s">
        <v>7</v>
      </c>
      <c r="H469" s="7" t="s">
        <v>750</v>
      </c>
      <c r="I469" s="7" t="s">
        <v>736</v>
      </c>
      <c r="J469" s="7" t="s">
        <v>706</v>
      </c>
      <c r="K469" s="7" t="str">
        <f>Table2[[#This Row],[Typology (predominant)]]&amp;" - "&amp;IF(Table2[[#This Row],[Project Type]]="New 2L Highway with Climate Proofing","New 2L Highway",Table2[[#This Row],[Project Type]])</f>
        <v>Road Construction - New 4L Expressway</v>
      </c>
      <c r="L469" s="7" t="s">
        <v>56</v>
      </c>
      <c r="M469" s="8">
        <v>106.4</v>
      </c>
      <c r="N469" s="8">
        <v>4063.1627400149864</v>
      </c>
      <c r="O469" s="8">
        <v>600.14790000000005</v>
      </c>
      <c r="P469" s="8">
        <v>1124.4243313484874</v>
      </c>
      <c r="Q469" s="14">
        <v>10.567897851019618</v>
      </c>
      <c r="R469" s="10">
        <f>DATE(Table2[[#This Row],[Year of Study/Estimate]],1,1)</f>
        <v>40179</v>
      </c>
      <c r="S469" s="7">
        <v>2010</v>
      </c>
      <c r="T469" s="7" t="s">
        <v>75</v>
      </c>
      <c r="U469" s="11"/>
      <c r="V469" s="11" t="s">
        <v>689</v>
      </c>
      <c r="W469" s="6"/>
    </row>
    <row r="470" spans="1:23" ht="13" x14ac:dyDescent="0.15">
      <c r="A470" s="6">
        <v>471</v>
      </c>
      <c r="B470" s="7" t="s">
        <v>277</v>
      </c>
      <c r="C470" s="7" t="s">
        <v>20</v>
      </c>
      <c r="E470" s="7" t="s">
        <v>81</v>
      </c>
      <c r="F470" s="7" t="s">
        <v>14</v>
      </c>
      <c r="G470" s="7" t="s">
        <v>7</v>
      </c>
      <c r="H470" s="7" t="s">
        <v>751</v>
      </c>
      <c r="I470" s="7" t="s">
        <v>693</v>
      </c>
      <c r="J470" s="7" t="s">
        <v>688</v>
      </c>
      <c r="K470" s="7" t="str">
        <f>Table2[[#This Row],[Typology (predominant)]]&amp;" - "&amp;IF(Table2[[#This Row],[Project Type]]="New 2L Highway with Climate Proofing","New 2L Highway",Table2[[#This Row],[Project Type]])</f>
        <v>Road Asset Management - Upgrading</v>
      </c>
      <c r="L470" s="7" t="s">
        <v>56</v>
      </c>
      <c r="M470" s="8">
        <v>85.8</v>
      </c>
      <c r="N470" s="8">
        <v>177.4</v>
      </c>
      <c r="O470" s="8">
        <v>21.433402056209129</v>
      </c>
      <c r="P470" s="8">
        <v>50.029997635513247</v>
      </c>
      <c r="Q470" s="14">
        <v>0.5831002055421125</v>
      </c>
      <c r="R470" s="10">
        <f>DATE(Table2[[#This Row],[Year of Study/Estimate]],1,1)</f>
        <v>37987</v>
      </c>
      <c r="S470" s="7">
        <v>2004</v>
      </c>
      <c r="T470" s="7" t="s">
        <v>57</v>
      </c>
      <c r="U470" s="11"/>
      <c r="V470" s="11" t="s">
        <v>689</v>
      </c>
      <c r="W470" s="6"/>
    </row>
    <row r="471" spans="1:23" ht="13" x14ac:dyDescent="0.15">
      <c r="A471" s="6">
        <v>472</v>
      </c>
      <c r="B471" s="7" t="s">
        <v>277</v>
      </c>
      <c r="C471" s="7" t="s">
        <v>20</v>
      </c>
      <c r="E471" s="7" t="s">
        <v>81</v>
      </c>
      <c r="F471" s="7" t="s">
        <v>14</v>
      </c>
      <c r="G471" s="7" t="s">
        <v>7</v>
      </c>
      <c r="H471" s="7" t="s">
        <v>751</v>
      </c>
      <c r="I471" s="7" t="s">
        <v>693</v>
      </c>
      <c r="J471" s="7" t="s">
        <v>688</v>
      </c>
      <c r="K471" s="7" t="str">
        <f>Table2[[#This Row],[Typology (predominant)]]&amp;" - "&amp;IF(Table2[[#This Row],[Project Type]]="New 2L Highway with Climate Proofing","New 2L Highway",Table2[[#This Row],[Project Type]])</f>
        <v>Road Asset Management - Upgrading</v>
      </c>
      <c r="L471" s="7" t="s">
        <v>56</v>
      </c>
      <c r="M471" s="8">
        <v>85.18</v>
      </c>
      <c r="N471" s="8">
        <v>150</v>
      </c>
      <c r="O471" s="8">
        <v>22.155692685759362</v>
      </c>
      <c r="P471" s="8">
        <v>41.510434234207167</v>
      </c>
      <c r="Q471" s="14">
        <v>0.4873260652055314</v>
      </c>
      <c r="R471" s="10">
        <f>DATE(Table2[[#This Row],[Year of Study/Estimate]],1,1)</f>
        <v>40179</v>
      </c>
      <c r="S471" s="7">
        <v>2010</v>
      </c>
      <c r="T471" s="7" t="s">
        <v>75</v>
      </c>
      <c r="U471" s="11"/>
      <c r="V471" s="11" t="s">
        <v>689</v>
      </c>
      <c r="W471" s="6"/>
    </row>
    <row r="472" spans="1:23" ht="13" x14ac:dyDescent="0.15">
      <c r="A472" s="6">
        <v>473</v>
      </c>
      <c r="B472" s="7" t="s">
        <v>277</v>
      </c>
      <c r="C472" s="7" t="s">
        <v>20</v>
      </c>
      <c r="E472" s="7" t="s">
        <v>81</v>
      </c>
      <c r="F472" s="7" t="s">
        <v>14</v>
      </c>
      <c r="G472" s="7" t="s">
        <v>7</v>
      </c>
      <c r="H472" s="7" t="s">
        <v>752</v>
      </c>
      <c r="I472" s="7" t="s">
        <v>736</v>
      </c>
      <c r="J472" s="7" t="s">
        <v>706</v>
      </c>
      <c r="K472" s="7" t="str">
        <f>Table2[[#This Row],[Typology (predominant)]]&amp;" - "&amp;IF(Table2[[#This Row],[Project Type]]="New 2L Highway with Climate Proofing","New 2L Highway",Table2[[#This Row],[Project Type]])</f>
        <v>Road Construction - New 4L Expressway</v>
      </c>
      <c r="L472" s="7" t="s">
        <v>56</v>
      </c>
      <c r="M472" s="8">
        <v>195</v>
      </c>
      <c r="N472" s="8">
        <v>5851.3874552999978</v>
      </c>
      <c r="O472" s="8">
        <v>733.86</v>
      </c>
      <c r="P472" s="8">
        <v>1702.4037336944193</v>
      </c>
      <c r="Q472" s="14">
        <v>8.7302755574072783</v>
      </c>
      <c r="R472" s="10">
        <f>DATE(Table2[[#This Row],[Year of Study/Estimate]],1,1)</f>
        <v>38718</v>
      </c>
      <c r="S472" s="7">
        <v>2006</v>
      </c>
      <c r="T472" s="7" t="s">
        <v>57</v>
      </c>
      <c r="U472" s="11"/>
      <c r="V472" s="11" t="s">
        <v>689</v>
      </c>
      <c r="W472" s="6"/>
    </row>
    <row r="473" spans="1:23" ht="13" x14ac:dyDescent="0.15">
      <c r="A473" s="6">
        <v>474</v>
      </c>
      <c r="B473" s="7" t="s">
        <v>277</v>
      </c>
      <c r="C473" s="7" t="s">
        <v>20</v>
      </c>
      <c r="E473" s="7" t="s">
        <v>81</v>
      </c>
      <c r="F473" s="7" t="s">
        <v>14</v>
      </c>
      <c r="G473" s="7" t="s">
        <v>7</v>
      </c>
      <c r="H473" s="7" t="s">
        <v>752</v>
      </c>
      <c r="I473" s="7" t="s">
        <v>736</v>
      </c>
      <c r="J473" s="7" t="s">
        <v>706</v>
      </c>
      <c r="K473" s="7" t="str">
        <f>Table2[[#This Row],[Typology (predominant)]]&amp;" - "&amp;IF(Table2[[#This Row],[Project Type]]="New 2L Highway with Climate Proofing","New 2L Highway",Table2[[#This Row],[Project Type]])</f>
        <v>Road Construction - New 4L Expressway</v>
      </c>
      <c r="L473" s="7" t="s">
        <v>56</v>
      </c>
      <c r="M473" s="8">
        <v>195</v>
      </c>
      <c r="N473" s="8">
        <v>7215.8899577647626</v>
      </c>
      <c r="O473" s="8">
        <v>1164.6500000000001</v>
      </c>
      <c r="P473" s="8">
        <v>1791.8030810084319</v>
      </c>
      <c r="Q473" s="14">
        <v>9.1887337487611891</v>
      </c>
      <c r="R473" s="10">
        <f>DATE(Table2[[#This Row],[Year of Study/Estimate]],1,1)</f>
        <v>42005</v>
      </c>
      <c r="S473" s="7">
        <v>2015</v>
      </c>
      <c r="T473" s="7" t="s">
        <v>75</v>
      </c>
      <c r="U473" s="11"/>
      <c r="V473" s="11" t="s">
        <v>689</v>
      </c>
      <c r="W473" s="6"/>
    </row>
    <row r="474" spans="1:23" ht="13" x14ac:dyDescent="0.15">
      <c r="A474" s="6">
        <v>475</v>
      </c>
      <c r="B474" s="7" t="s">
        <v>277</v>
      </c>
      <c r="C474" s="7" t="s">
        <v>20</v>
      </c>
      <c r="E474" s="7" t="s">
        <v>81</v>
      </c>
      <c r="F474" s="7" t="s">
        <v>14</v>
      </c>
      <c r="G474" s="7" t="s">
        <v>7</v>
      </c>
      <c r="H474" s="7" t="s">
        <v>753</v>
      </c>
      <c r="I474" s="7" t="s">
        <v>691</v>
      </c>
      <c r="J474" s="7" t="s">
        <v>688</v>
      </c>
      <c r="K474" s="7" t="str">
        <f>Table2[[#This Row],[Typology (predominant)]]&amp;" - "&amp;IF(Table2[[#This Row],[Project Type]]="New 2L Highway with Climate Proofing","New 2L Highway",Table2[[#This Row],[Project Type]])</f>
        <v>Road Asset Management - Strengthening</v>
      </c>
      <c r="L474" s="7" t="s">
        <v>56</v>
      </c>
      <c r="M474" s="8">
        <v>4222.63</v>
      </c>
      <c r="N474" s="8">
        <v>3297.43</v>
      </c>
      <c r="O474" s="8">
        <v>413.55182822634254</v>
      </c>
      <c r="P474" s="8">
        <v>959.3548857393489</v>
      </c>
      <c r="Q474" s="14">
        <v>0.22719368870569973</v>
      </c>
      <c r="R474" s="10">
        <f>DATE(Table2[[#This Row],[Year of Study/Estimate]],1,1)</f>
        <v>38718</v>
      </c>
      <c r="S474" s="7">
        <v>2006</v>
      </c>
      <c r="T474" s="7" t="s">
        <v>57</v>
      </c>
      <c r="U474" s="11"/>
      <c r="V474" s="11" t="s">
        <v>689</v>
      </c>
      <c r="W474" s="6"/>
    </row>
    <row r="475" spans="1:23" ht="13" x14ac:dyDescent="0.15">
      <c r="A475" s="6">
        <v>476</v>
      </c>
      <c r="B475" s="7" t="s">
        <v>277</v>
      </c>
      <c r="C475" s="7" t="s">
        <v>20</v>
      </c>
      <c r="E475" s="7" t="s">
        <v>81</v>
      </c>
      <c r="F475" s="7" t="s">
        <v>14</v>
      </c>
      <c r="G475" s="7" t="s">
        <v>7</v>
      </c>
      <c r="H475" s="7" t="s">
        <v>753</v>
      </c>
      <c r="I475" s="7" t="s">
        <v>691</v>
      </c>
      <c r="J475" s="7" t="s">
        <v>688</v>
      </c>
      <c r="K475" s="7" t="str">
        <f>Table2[[#This Row],[Typology (predominant)]]&amp;" - "&amp;IF(Table2[[#This Row],[Project Type]]="New 2L Highway with Climate Proofing","New 2L Highway",Table2[[#This Row],[Project Type]])</f>
        <v>Road Asset Management - Strengthening</v>
      </c>
      <c r="L475" s="7" t="s">
        <v>56</v>
      </c>
      <c r="M475" s="8">
        <v>10289.94</v>
      </c>
      <c r="N475" s="8">
        <v>8888.36</v>
      </c>
      <c r="O475" s="8">
        <v>1427.2783888886975</v>
      </c>
      <c r="P475" s="8">
        <v>2207.1000148740491</v>
      </c>
      <c r="Q475" s="14">
        <v>0.21449104804051811</v>
      </c>
      <c r="R475" s="10">
        <f>DATE(Table2[[#This Row],[Year of Study/Estimate]],1,1)</f>
        <v>42005</v>
      </c>
      <c r="S475" s="7">
        <v>2015</v>
      </c>
      <c r="T475" s="7" t="s">
        <v>75</v>
      </c>
      <c r="U475" s="11"/>
      <c r="V475" s="11" t="s">
        <v>689</v>
      </c>
      <c r="W475" s="6"/>
    </row>
    <row r="476" spans="1:23" ht="13" x14ac:dyDescent="0.15">
      <c r="A476" s="6">
        <v>477</v>
      </c>
      <c r="B476" s="7" t="s">
        <v>277</v>
      </c>
      <c r="C476" s="7" t="s">
        <v>20</v>
      </c>
      <c r="E476" s="7" t="s">
        <v>81</v>
      </c>
      <c r="F476" s="7" t="s">
        <v>14</v>
      </c>
      <c r="G476" s="7" t="s">
        <v>7</v>
      </c>
      <c r="H476" s="7" t="s">
        <v>754</v>
      </c>
      <c r="I476" s="7" t="s">
        <v>691</v>
      </c>
      <c r="J476" s="7" t="s">
        <v>688</v>
      </c>
      <c r="K476" s="7" t="str">
        <f>Table2[[#This Row],[Typology (predominant)]]&amp;" - "&amp;IF(Table2[[#This Row],[Project Type]]="New 2L Highway with Climate Proofing","New 2L Highway",Table2[[#This Row],[Project Type]])</f>
        <v>Road Asset Management - Strengthening</v>
      </c>
      <c r="L476" s="7" t="s">
        <v>56</v>
      </c>
      <c r="M476" s="8">
        <v>489.44</v>
      </c>
      <c r="N476" s="8">
        <v>307.18</v>
      </c>
      <c r="O476" s="8">
        <v>38.525412395279929</v>
      </c>
      <c r="P476" s="8">
        <v>89.371005237840748</v>
      </c>
      <c r="Q476" s="14">
        <v>0.18259849059709207</v>
      </c>
      <c r="R476" s="10">
        <f>DATE(Table2[[#This Row],[Year of Study/Estimate]],1,1)</f>
        <v>38718</v>
      </c>
      <c r="S476" s="7">
        <v>2006</v>
      </c>
      <c r="T476" s="7" t="s">
        <v>57</v>
      </c>
      <c r="U476" s="11"/>
      <c r="V476" s="11" t="s">
        <v>689</v>
      </c>
      <c r="W476" s="6"/>
    </row>
    <row r="477" spans="1:23" ht="13" x14ac:dyDescent="0.15">
      <c r="A477" s="6">
        <v>478</v>
      </c>
      <c r="B477" s="7" t="s">
        <v>277</v>
      </c>
      <c r="C477" s="7" t="s">
        <v>20</v>
      </c>
      <c r="E477" s="7" t="s">
        <v>81</v>
      </c>
      <c r="F477" s="7" t="s">
        <v>14</v>
      </c>
      <c r="G477" s="7" t="s">
        <v>7</v>
      </c>
      <c r="H477" s="7" t="s">
        <v>754</v>
      </c>
      <c r="I477" s="7" t="s">
        <v>691</v>
      </c>
      <c r="J477" s="7" t="s">
        <v>688</v>
      </c>
      <c r="K477" s="7" t="str">
        <f>Table2[[#This Row],[Typology (predominant)]]&amp;" - "&amp;IF(Table2[[#This Row],[Project Type]]="New 2L Highway with Climate Proofing","New 2L Highway",Table2[[#This Row],[Project Type]])</f>
        <v>Road Asset Management - Strengthening</v>
      </c>
      <c r="L477" s="7" t="s">
        <v>56</v>
      </c>
      <c r="M477" s="8">
        <v>1757.41</v>
      </c>
      <c r="N477" s="8">
        <v>1622.89</v>
      </c>
      <c r="O477" s="8">
        <v>260.60103602279588</v>
      </c>
      <c r="P477" s="8">
        <v>402.98553874268651</v>
      </c>
      <c r="Q477" s="14">
        <v>0.22930650146675305</v>
      </c>
      <c r="R477" s="10">
        <f>DATE(Table2[[#This Row],[Year of Study/Estimate]],1,1)</f>
        <v>42005</v>
      </c>
      <c r="S477" s="7">
        <v>2015</v>
      </c>
      <c r="T477" s="7" t="s">
        <v>75</v>
      </c>
      <c r="U477" s="11"/>
      <c r="V477" s="11" t="s">
        <v>689</v>
      </c>
      <c r="W477" s="6"/>
    </row>
    <row r="478" spans="1:23" ht="13" x14ac:dyDescent="0.15">
      <c r="A478" s="6">
        <v>479</v>
      </c>
      <c r="B478" s="7" t="s">
        <v>277</v>
      </c>
      <c r="C478" s="7" t="s">
        <v>20</v>
      </c>
      <c r="E478" s="7" t="s">
        <v>81</v>
      </c>
      <c r="F478" s="7" t="s">
        <v>14</v>
      </c>
      <c r="G478" s="7" t="s">
        <v>7</v>
      </c>
      <c r="H478" s="7" t="s">
        <v>755</v>
      </c>
      <c r="I478" s="7" t="s">
        <v>691</v>
      </c>
      <c r="J478" s="7" t="s">
        <v>688</v>
      </c>
      <c r="K478" s="7" t="str">
        <f>Table2[[#This Row],[Typology (predominant)]]&amp;" - "&amp;IF(Table2[[#This Row],[Project Type]]="New 2L Highway with Climate Proofing","New 2L Highway",Table2[[#This Row],[Project Type]])</f>
        <v>Road Asset Management - Strengthening</v>
      </c>
      <c r="L478" s="7" t="s">
        <v>56</v>
      </c>
      <c r="M478" s="8">
        <v>566.95000000000005</v>
      </c>
      <c r="N478" s="8">
        <v>656.21</v>
      </c>
      <c r="O478" s="8">
        <v>82.29950149067858</v>
      </c>
      <c r="P478" s="8">
        <v>190.91785711023985</v>
      </c>
      <c r="Q478" s="14">
        <v>0.33674549274228738</v>
      </c>
      <c r="R478" s="10">
        <f>DATE(Table2[[#This Row],[Year of Study/Estimate]],1,1)</f>
        <v>38718</v>
      </c>
      <c r="S478" s="7">
        <v>2006</v>
      </c>
      <c r="T478" s="7" t="s">
        <v>57</v>
      </c>
      <c r="U478" s="11"/>
      <c r="V478" s="11" t="s">
        <v>689</v>
      </c>
      <c r="W478" s="6"/>
    </row>
    <row r="479" spans="1:23" ht="13" x14ac:dyDescent="0.15">
      <c r="A479" s="6">
        <v>480</v>
      </c>
      <c r="B479" s="7" t="s">
        <v>277</v>
      </c>
      <c r="C479" s="7" t="s">
        <v>20</v>
      </c>
      <c r="E479" s="7" t="s">
        <v>81</v>
      </c>
      <c r="F479" s="7" t="s">
        <v>14</v>
      </c>
      <c r="G479" s="7" t="s">
        <v>7</v>
      </c>
      <c r="H479" s="7" t="s">
        <v>755</v>
      </c>
      <c r="I479" s="7" t="s">
        <v>691</v>
      </c>
      <c r="J479" s="7" t="s">
        <v>688</v>
      </c>
      <c r="K479" s="7" t="str">
        <f>Table2[[#This Row],[Typology (predominant)]]&amp;" - "&amp;IF(Table2[[#This Row],[Project Type]]="New 2L Highway with Climate Proofing","New 2L Highway",Table2[[#This Row],[Project Type]])</f>
        <v>Road Asset Management - Strengthening</v>
      </c>
      <c r="L479" s="7" t="s">
        <v>56</v>
      </c>
      <c r="M479" s="8">
        <v>1246.53</v>
      </c>
      <c r="N479" s="8">
        <v>1328.55</v>
      </c>
      <c r="O479" s="8">
        <v>213.33639766594499</v>
      </c>
      <c r="P479" s="8">
        <v>329.8969354032597</v>
      </c>
      <c r="Q479" s="14">
        <v>0.26465222289335971</v>
      </c>
      <c r="R479" s="10">
        <f>DATE(Table2[[#This Row],[Year of Study/Estimate]],1,1)</f>
        <v>42005</v>
      </c>
      <c r="S479" s="7">
        <v>2015</v>
      </c>
      <c r="T479" s="7" t="s">
        <v>75</v>
      </c>
      <c r="U479" s="11"/>
      <c r="V479" s="11" t="s">
        <v>689</v>
      </c>
      <c r="W479" s="6"/>
    </row>
    <row r="480" spans="1:23" ht="13" x14ac:dyDescent="0.15">
      <c r="A480" s="6">
        <v>481</v>
      </c>
      <c r="B480" s="7" t="s">
        <v>277</v>
      </c>
      <c r="C480" s="7" t="s">
        <v>20</v>
      </c>
      <c r="E480" s="7" t="s">
        <v>81</v>
      </c>
      <c r="F480" s="7" t="s">
        <v>14</v>
      </c>
      <c r="G480" s="7" t="s">
        <v>7</v>
      </c>
      <c r="H480" s="7" t="s">
        <v>756</v>
      </c>
      <c r="I480" s="7" t="s">
        <v>691</v>
      </c>
      <c r="J480" s="7" t="s">
        <v>688</v>
      </c>
      <c r="K480" s="7" t="str">
        <f>Table2[[#This Row],[Typology (predominant)]]&amp;" - "&amp;IF(Table2[[#This Row],[Project Type]]="New 2L Highway with Climate Proofing","New 2L Highway",Table2[[#This Row],[Project Type]])</f>
        <v>Road Asset Management - Strengthening</v>
      </c>
      <c r="L480" s="7" t="s">
        <v>56</v>
      </c>
      <c r="M480" s="8">
        <v>1421.22</v>
      </c>
      <c r="N480" s="8">
        <v>1046.25</v>
      </c>
      <c r="O480" s="8">
        <v>131.21691750296773</v>
      </c>
      <c r="P480" s="8">
        <v>304.39616586395886</v>
      </c>
      <c r="Q480" s="14">
        <v>0.21417948372803566</v>
      </c>
      <c r="R480" s="10">
        <f>DATE(Table2[[#This Row],[Year of Study/Estimate]],1,1)</f>
        <v>38718</v>
      </c>
      <c r="S480" s="7">
        <v>2006</v>
      </c>
      <c r="T480" s="7" t="s">
        <v>57</v>
      </c>
      <c r="U480" s="11"/>
      <c r="V480" s="11" t="s">
        <v>689</v>
      </c>
      <c r="W480" s="6"/>
    </row>
    <row r="481" spans="1:23" ht="13" x14ac:dyDescent="0.15">
      <c r="A481" s="6">
        <v>482</v>
      </c>
      <c r="B481" s="7" t="s">
        <v>277</v>
      </c>
      <c r="C481" s="7" t="s">
        <v>20</v>
      </c>
      <c r="E481" s="7" t="s">
        <v>81</v>
      </c>
      <c r="F481" s="7" t="s">
        <v>14</v>
      </c>
      <c r="G481" s="7" t="s">
        <v>7</v>
      </c>
      <c r="H481" s="7" t="s">
        <v>756</v>
      </c>
      <c r="I481" s="7" t="s">
        <v>691</v>
      </c>
      <c r="J481" s="7" t="s">
        <v>688</v>
      </c>
      <c r="K481" s="7" t="str">
        <f>Table2[[#This Row],[Typology (predominant)]]&amp;" - "&amp;IF(Table2[[#This Row],[Project Type]]="New 2L Highway with Climate Proofing","New 2L Highway",Table2[[#This Row],[Project Type]])</f>
        <v>Road Asset Management - Strengthening</v>
      </c>
      <c r="L481" s="7" t="s">
        <v>56</v>
      </c>
      <c r="M481" s="8">
        <v>2387.44</v>
      </c>
      <c r="N481" s="8">
        <v>1872.56</v>
      </c>
      <c r="O481" s="8">
        <v>300.69263845044742</v>
      </c>
      <c r="P481" s="8">
        <v>464.98197686103492</v>
      </c>
      <c r="Q481" s="14">
        <v>0.19476174348299222</v>
      </c>
      <c r="R481" s="10">
        <f>DATE(Table2[[#This Row],[Year of Study/Estimate]],1,1)</f>
        <v>42005</v>
      </c>
      <c r="S481" s="7">
        <v>2015</v>
      </c>
      <c r="T481" s="7" t="s">
        <v>75</v>
      </c>
      <c r="U481" s="11"/>
      <c r="V481" s="11" t="s">
        <v>689</v>
      </c>
      <c r="W481" s="6"/>
    </row>
    <row r="482" spans="1:23" ht="13" x14ac:dyDescent="0.15">
      <c r="A482" s="6">
        <v>483</v>
      </c>
      <c r="B482" s="7" t="s">
        <v>277</v>
      </c>
      <c r="C482" s="7" t="s">
        <v>20</v>
      </c>
      <c r="E482" s="7" t="s">
        <v>81</v>
      </c>
      <c r="F482" s="7" t="s">
        <v>14</v>
      </c>
      <c r="G482" s="7" t="s">
        <v>7</v>
      </c>
      <c r="H482" s="7" t="s">
        <v>757</v>
      </c>
      <c r="I482" s="7" t="s">
        <v>691</v>
      </c>
      <c r="J482" s="7" t="s">
        <v>688</v>
      </c>
      <c r="K482" s="7" t="str">
        <f>Table2[[#This Row],[Typology (predominant)]]&amp;" - "&amp;IF(Table2[[#This Row],[Project Type]]="New 2L Highway with Climate Proofing","New 2L Highway",Table2[[#This Row],[Project Type]])</f>
        <v>Road Asset Management - Strengthening</v>
      </c>
      <c r="L482" s="7" t="s">
        <v>56</v>
      </c>
      <c r="M482" s="8">
        <v>574.08000000000004</v>
      </c>
      <c r="N482" s="8">
        <v>441.63</v>
      </c>
      <c r="O482" s="8">
        <v>55.387648532220439</v>
      </c>
      <c r="P482" s="8">
        <v>128.48791276511363</v>
      </c>
      <c r="Q482" s="14">
        <v>0.22381534414212936</v>
      </c>
      <c r="R482" s="10">
        <f>DATE(Table2[[#This Row],[Year of Study/Estimate]],1,1)</f>
        <v>38718</v>
      </c>
      <c r="S482" s="7">
        <v>2006</v>
      </c>
      <c r="T482" s="7" t="s">
        <v>57</v>
      </c>
      <c r="U482" s="11"/>
      <c r="V482" s="11" t="s">
        <v>689</v>
      </c>
      <c r="W482" s="6"/>
    </row>
    <row r="483" spans="1:23" ht="13" x14ac:dyDescent="0.15">
      <c r="A483" s="6">
        <v>484</v>
      </c>
      <c r="B483" s="7" t="s">
        <v>277</v>
      </c>
      <c r="C483" s="7" t="s">
        <v>20</v>
      </c>
      <c r="E483" s="7" t="s">
        <v>81</v>
      </c>
      <c r="F483" s="7" t="s">
        <v>14</v>
      </c>
      <c r="G483" s="7" t="s">
        <v>7</v>
      </c>
      <c r="H483" s="7" t="s">
        <v>757</v>
      </c>
      <c r="I483" s="7" t="s">
        <v>691</v>
      </c>
      <c r="J483" s="7" t="s">
        <v>688</v>
      </c>
      <c r="K483" s="7" t="str">
        <f>Table2[[#This Row],[Typology (predominant)]]&amp;" - "&amp;IF(Table2[[#This Row],[Project Type]]="New 2L Highway with Climate Proofing","New 2L Highway",Table2[[#This Row],[Project Type]])</f>
        <v>Road Asset Management - Strengthening</v>
      </c>
      <c r="L483" s="7" t="s">
        <v>56</v>
      </c>
      <c r="M483" s="8">
        <v>1623.34</v>
      </c>
      <c r="N483" s="8">
        <v>1349.35</v>
      </c>
      <c r="O483" s="8">
        <v>216.67642782773916</v>
      </c>
      <c r="P483" s="8">
        <v>335.06185675088517</v>
      </c>
      <c r="Q483" s="14">
        <v>0.20640276020481549</v>
      </c>
      <c r="R483" s="10">
        <f>DATE(Table2[[#This Row],[Year of Study/Estimate]],1,1)</f>
        <v>42005</v>
      </c>
      <c r="S483" s="7">
        <v>2015</v>
      </c>
      <c r="T483" s="7" t="s">
        <v>75</v>
      </c>
      <c r="U483" s="11"/>
      <c r="V483" s="11" t="s">
        <v>689</v>
      </c>
      <c r="W483" s="6"/>
    </row>
    <row r="484" spans="1:23" ht="13" x14ac:dyDescent="0.15">
      <c r="A484" s="6">
        <v>485</v>
      </c>
      <c r="B484" s="7" t="s">
        <v>277</v>
      </c>
      <c r="C484" s="7" t="s">
        <v>20</v>
      </c>
      <c r="E484" s="7" t="s">
        <v>81</v>
      </c>
      <c r="F484" s="7" t="s">
        <v>14</v>
      </c>
      <c r="G484" s="7" t="s">
        <v>7</v>
      </c>
      <c r="H484" s="7" t="s">
        <v>758</v>
      </c>
      <c r="I484" s="7" t="s">
        <v>691</v>
      </c>
      <c r="J484" s="7" t="s">
        <v>688</v>
      </c>
      <c r="K484" s="7" t="str">
        <f>Table2[[#This Row],[Typology (predominant)]]&amp;" - "&amp;IF(Table2[[#This Row],[Project Type]]="New 2L Highway with Climate Proofing","New 2L Highway",Table2[[#This Row],[Project Type]])</f>
        <v>Road Asset Management - Strengthening</v>
      </c>
      <c r="L484" s="7" t="s">
        <v>56</v>
      </c>
      <c r="M484" s="8">
        <v>671.13</v>
      </c>
      <c r="N484" s="8">
        <v>458.18</v>
      </c>
      <c r="O484" s="8">
        <v>57.463290094632981</v>
      </c>
      <c r="P484" s="8">
        <v>133.30297278427591</v>
      </c>
      <c r="Q484" s="14">
        <v>0.19862466703064371</v>
      </c>
      <c r="R484" s="10">
        <f>DATE(Table2[[#This Row],[Year of Study/Estimate]],1,1)</f>
        <v>38718</v>
      </c>
      <c r="S484" s="7">
        <v>2006</v>
      </c>
      <c r="T484" s="7" t="s">
        <v>57</v>
      </c>
      <c r="U484" s="11"/>
      <c r="V484" s="11" t="s">
        <v>689</v>
      </c>
      <c r="W484" s="6"/>
    </row>
    <row r="485" spans="1:23" ht="13" x14ac:dyDescent="0.15">
      <c r="A485" s="6">
        <v>486</v>
      </c>
      <c r="B485" s="7" t="s">
        <v>277</v>
      </c>
      <c r="C485" s="7" t="s">
        <v>20</v>
      </c>
      <c r="E485" s="7" t="s">
        <v>81</v>
      </c>
      <c r="F485" s="7" t="s">
        <v>14</v>
      </c>
      <c r="G485" s="7" t="s">
        <v>7</v>
      </c>
      <c r="H485" s="7" t="s">
        <v>758</v>
      </c>
      <c r="I485" s="7" t="s">
        <v>691</v>
      </c>
      <c r="J485" s="7" t="s">
        <v>688</v>
      </c>
      <c r="K485" s="7" t="str">
        <f>Table2[[#This Row],[Typology (predominant)]]&amp;" - "&amp;IF(Table2[[#This Row],[Project Type]]="New 2L Highway with Climate Proofing","New 2L Highway",Table2[[#This Row],[Project Type]])</f>
        <v>Road Asset Management - Strengthening</v>
      </c>
      <c r="L485" s="7" t="s">
        <v>56</v>
      </c>
      <c r="M485" s="8">
        <v>1458.57</v>
      </c>
      <c r="N485" s="8">
        <v>1086.8599999999999</v>
      </c>
      <c r="O485" s="8">
        <v>174.52621065613559</v>
      </c>
      <c r="P485" s="8">
        <v>269.88203922500986</v>
      </c>
      <c r="Q485" s="14">
        <v>0.18503194171346585</v>
      </c>
      <c r="R485" s="10">
        <f>DATE(Table2[[#This Row],[Year of Study/Estimate]],1,1)</f>
        <v>42005</v>
      </c>
      <c r="S485" s="7">
        <v>2015</v>
      </c>
      <c r="T485" s="7" t="s">
        <v>75</v>
      </c>
      <c r="U485" s="11"/>
      <c r="V485" s="11" t="s">
        <v>689</v>
      </c>
      <c r="W485" s="6"/>
    </row>
    <row r="486" spans="1:23" ht="13" x14ac:dyDescent="0.15">
      <c r="A486" s="6">
        <v>487</v>
      </c>
      <c r="B486" s="7" t="s">
        <v>277</v>
      </c>
      <c r="C486" s="7" t="s">
        <v>20</v>
      </c>
      <c r="E486" s="7" t="s">
        <v>81</v>
      </c>
      <c r="F486" s="7" t="s">
        <v>14</v>
      </c>
      <c r="G486" s="7" t="s">
        <v>7</v>
      </c>
      <c r="H486" s="7" t="s">
        <v>759</v>
      </c>
      <c r="I486" s="7" t="s">
        <v>691</v>
      </c>
      <c r="J486" s="7" t="s">
        <v>688</v>
      </c>
      <c r="K486" s="7" t="str">
        <f>Table2[[#This Row],[Typology (predominant)]]&amp;" - "&amp;IF(Table2[[#This Row],[Project Type]]="New 2L Highway with Climate Proofing","New 2L Highway",Table2[[#This Row],[Project Type]])</f>
        <v>Road Asset Management - Strengthening</v>
      </c>
      <c r="L486" s="7" t="s">
        <v>56</v>
      </c>
      <c r="M486" s="8">
        <v>265.63</v>
      </c>
      <c r="N486" s="8">
        <v>191.21</v>
      </c>
      <c r="O486" s="8">
        <v>23.980871489359579</v>
      </c>
      <c r="P486" s="8">
        <v>55.630672281813695</v>
      </c>
      <c r="Q486" s="14">
        <v>0.20942917698232014</v>
      </c>
      <c r="R486" s="10">
        <f>DATE(Table2[[#This Row],[Year of Study/Estimate]],1,1)</f>
        <v>38718</v>
      </c>
      <c r="S486" s="7">
        <v>2006</v>
      </c>
      <c r="T486" s="7" t="s">
        <v>57</v>
      </c>
      <c r="U486" s="11"/>
      <c r="V486" s="11" t="s">
        <v>689</v>
      </c>
      <c r="W486" s="6"/>
    </row>
    <row r="487" spans="1:23" ht="13" x14ac:dyDescent="0.15">
      <c r="A487" s="6">
        <v>488</v>
      </c>
      <c r="B487" s="7" t="s">
        <v>277</v>
      </c>
      <c r="C487" s="7" t="s">
        <v>20</v>
      </c>
      <c r="E487" s="7" t="s">
        <v>81</v>
      </c>
      <c r="F487" s="7" t="s">
        <v>14</v>
      </c>
      <c r="G487" s="7" t="s">
        <v>7</v>
      </c>
      <c r="H487" s="7" t="s">
        <v>759</v>
      </c>
      <c r="I487" s="7" t="s">
        <v>691</v>
      </c>
      <c r="J487" s="7" t="s">
        <v>688</v>
      </c>
      <c r="K487" s="7" t="str">
        <f>Table2[[#This Row],[Typology (predominant)]]&amp;" - "&amp;IF(Table2[[#This Row],[Project Type]]="New 2L Highway with Climate Proofing","New 2L Highway",Table2[[#This Row],[Project Type]])</f>
        <v>Road Asset Management - Strengthening</v>
      </c>
      <c r="L487" s="7" t="s">
        <v>56</v>
      </c>
      <c r="M487" s="8">
        <v>1293.6199999999999</v>
      </c>
      <c r="N487" s="8">
        <v>1125.8</v>
      </c>
      <c r="O487" s="8">
        <v>180.77913250710989</v>
      </c>
      <c r="P487" s="8">
        <v>279.55136794022792</v>
      </c>
      <c r="Q487" s="14">
        <v>0.21610006643390481</v>
      </c>
      <c r="R487" s="10">
        <f>DATE(Table2[[#This Row],[Year of Study/Estimate]],1,1)</f>
        <v>42005</v>
      </c>
      <c r="S487" s="7">
        <v>2015</v>
      </c>
      <c r="T487" s="7" t="s">
        <v>75</v>
      </c>
      <c r="U487" s="11"/>
      <c r="V487" s="11" t="s">
        <v>689</v>
      </c>
      <c r="W487" s="6"/>
    </row>
    <row r="488" spans="1:23" ht="13" x14ac:dyDescent="0.15">
      <c r="A488" s="6">
        <v>489</v>
      </c>
      <c r="B488" s="7" t="s">
        <v>277</v>
      </c>
      <c r="C488" s="7" t="s">
        <v>20</v>
      </c>
      <c r="E488" s="7" t="s">
        <v>81</v>
      </c>
      <c r="F488" s="7" t="s">
        <v>14</v>
      </c>
      <c r="G488" s="7" t="s">
        <v>7</v>
      </c>
      <c r="H488" s="7" t="s">
        <v>760</v>
      </c>
      <c r="I488" s="7" t="s">
        <v>691</v>
      </c>
      <c r="J488" s="7" t="s">
        <v>688</v>
      </c>
      <c r="K488" s="7" t="str">
        <f>Table2[[#This Row],[Typology (predominant)]]&amp;" - "&amp;IF(Table2[[#This Row],[Project Type]]="New 2L Highway with Climate Proofing","New 2L Highway",Table2[[#This Row],[Project Type]])</f>
        <v>Road Asset Management - Strengthening</v>
      </c>
      <c r="L488" s="7" t="s">
        <v>56</v>
      </c>
      <c r="M488" s="8">
        <v>234.18</v>
      </c>
      <c r="N488" s="8">
        <v>196.76</v>
      </c>
      <c r="O488" s="8">
        <v>24.676932557117254</v>
      </c>
      <c r="P488" s="8">
        <v>57.245390294282004</v>
      </c>
      <c r="Q488" s="14">
        <v>0.2444503813061833</v>
      </c>
      <c r="R488" s="10">
        <f>DATE(Table2[[#This Row],[Year of Study/Estimate]],1,1)</f>
        <v>38718</v>
      </c>
      <c r="S488" s="7">
        <v>2006</v>
      </c>
      <c r="T488" s="7" t="s">
        <v>57</v>
      </c>
      <c r="U488" s="11"/>
      <c r="V488" s="11" t="s">
        <v>689</v>
      </c>
      <c r="W488" s="6"/>
    </row>
    <row r="489" spans="1:23" ht="13" x14ac:dyDescent="0.15">
      <c r="A489" s="6">
        <v>490</v>
      </c>
      <c r="B489" s="7" t="s">
        <v>277</v>
      </c>
      <c r="C489" s="7" t="s">
        <v>20</v>
      </c>
      <c r="E489" s="7" t="s">
        <v>81</v>
      </c>
      <c r="F489" s="7" t="s">
        <v>14</v>
      </c>
      <c r="G489" s="7" t="s">
        <v>7</v>
      </c>
      <c r="H489" s="7" t="s">
        <v>760</v>
      </c>
      <c r="I489" s="7" t="s">
        <v>691</v>
      </c>
      <c r="J489" s="7" t="s">
        <v>688</v>
      </c>
      <c r="K489" s="7" t="str">
        <f>Table2[[#This Row],[Typology (predominant)]]&amp;" - "&amp;IF(Table2[[#This Row],[Project Type]]="New 2L Highway with Climate Proofing","New 2L Highway",Table2[[#This Row],[Project Type]])</f>
        <v>Road Asset Management - Strengthening</v>
      </c>
      <c r="L489" s="7" t="s">
        <v>56</v>
      </c>
      <c r="M489" s="8">
        <v>319.14999999999998</v>
      </c>
      <c r="N489" s="8">
        <v>271.62</v>
      </c>
      <c r="O489" s="8">
        <v>43.616297718583404</v>
      </c>
      <c r="P489" s="8">
        <v>67.446920021251287</v>
      </c>
      <c r="Q489" s="14">
        <v>0.21133297828999309</v>
      </c>
      <c r="R489" s="10">
        <f>DATE(Table2[[#This Row],[Year of Study/Estimate]],1,1)</f>
        <v>42005</v>
      </c>
      <c r="S489" s="7">
        <v>2015</v>
      </c>
      <c r="T489" s="7" t="s">
        <v>75</v>
      </c>
      <c r="U489" s="11"/>
      <c r="V489" s="11" t="s">
        <v>689</v>
      </c>
      <c r="W489" s="6"/>
    </row>
    <row r="490" spans="1:23" ht="13" x14ac:dyDescent="0.15">
      <c r="A490" s="6">
        <v>491</v>
      </c>
      <c r="B490" s="7" t="s">
        <v>277</v>
      </c>
      <c r="C490" s="7" t="s">
        <v>20</v>
      </c>
      <c r="E490" s="7" t="s">
        <v>81</v>
      </c>
      <c r="F490" s="7" t="s">
        <v>14</v>
      </c>
      <c r="G490" s="7" t="s">
        <v>7</v>
      </c>
      <c r="H490" s="7" t="s">
        <v>761</v>
      </c>
      <c r="I490" s="7" t="s">
        <v>691</v>
      </c>
      <c r="J490" s="7" t="s">
        <v>688</v>
      </c>
      <c r="K490" s="7" t="str">
        <f>Table2[[#This Row],[Typology (predominant)]]&amp;" - "&amp;IF(Table2[[#This Row],[Project Type]]="New 2L Highway with Climate Proofing","New 2L Highway",Table2[[#This Row],[Project Type]])</f>
        <v>Road Asset Management - Strengthening</v>
      </c>
      <c r="L490" s="7" t="s">
        <v>56</v>
      </c>
      <c r="M490" s="8">
        <v>885.6</v>
      </c>
      <c r="N490" s="8">
        <v>1131.498134235</v>
      </c>
      <c r="O490" s="8">
        <v>162.83699999999999</v>
      </c>
      <c r="P490" s="8">
        <v>316.66770902075081</v>
      </c>
      <c r="Q490" s="14">
        <v>0.3575741971779029</v>
      </c>
      <c r="R490" s="10">
        <f>DATE(Table2[[#This Row],[Year of Study/Estimate]],1,1)</f>
        <v>39448</v>
      </c>
      <c r="S490" s="7">
        <v>2008</v>
      </c>
      <c r="T490" s="7" t="s">
        <v>57</v>
      </c>
      <c r="U490" s="11"/>
      <c r="V490" s="11" t="s">
        <v>689</v>
      </c>
      <c r="W490" s="6"/>
    </row>
    <row r="491" spans="1:23" ht="13" x14ac:dyDescent="0.15">
      <c r="A491" s="6">
        <v>492</v>
      </c>
      <c r="B491" s="7" t="s">
        <v>277</v>
      </c>
      <c r="C491" s="7" t="s">
        <v>20</v>
      </c>
      <c r="E491" s="7" t="s">
        <v>81</v>
      </c>
      <c r="F491" s="7" t="s">
        <v>14</v>
      </c>
      <c r="G491" s="7" t="s">
        <v>7</v>
      </c>
      <c r="H491" s="7" t="s">
        <v>761</v>
      </c>
      <c r="I491" s="7" t="s">
        <v>691</v>
      </c>
      <c r="J491" s="7" t="s">
        <v>688</v>
      </c>
      <c r="K491" s="7" t="str">
        <f>Table2[[#This Row],[Typology (predominant)]]&amp;" - "&amp;IF(Table2[[#This Row],[Project Type]]="New 2L Highway with Climate Proofing","New 2L Highway",Table2[[#This Row],[Project Type]])</f>
        <v>Road Asset Management - Strengthening</v>
      </c>
      <c r="L491" s="7" t="s">
        <v>56</v>
      </c>
      <c r="M491" s="8">
        <v>840.84500000000003</v>
      </c>
      <c r="N491" s="8">
        <v>1207.0379708139615</v>
      </c>
      <c r="O491" s="8">
        <v>191.21899999999999</v>
      </c>
      <c r="P491" s="8">
        <v>329.2984347453359</v>
      </c>
      <c r="Q491" s="14">
        <v>0.3916279870194101</v>
      </c>
      <c r="R491" s="10">
        <f>DATE(Table2[[#This Row],[Year of Study/Estimate]],1,1)</f>
        <v>40909</v>
      </c>
      <c r="S491" s="7">
        <v>2012</v>
      </c>
      <c r="T491" s="7" t="s">
        <v>75</v>
      </c>
      <c r="U491" s="11"/>
      <c r="V491" s="11" t="s">
        <v>689</v>
      </c>
      <c r="W491" s="6"/>
    </row>
    <row r="492" spans="1:23" ht="13" x14ac:dyDescent="0.15">
      <c r="A492" s="6">
        <v>493</v>
      </c>
      <c r="B492" s="7" t="s">
        <v>277</v>
      </c>
      <c r="C492" s="7" t="s">
        <v>20</v>
      </c>
      <c r="E492" s="7" t="s">
        <v>81</v>
      </c>
      <c r="F492" s="7" t="s">
        <v>14</v>
      </c>
      <c r="G492" s="7" t="s">
        <v>7</v>
      </c>
      <c r="H492" s="7" t="s">
        <v>762</v>
      </c>
      <c r="I492" s="7" t="s">
        <v>693</v>
      </c>
      <c r="J492" s="7" t="s">
        <v>688</v>
      </c>
      <c r="K492" s="7" t="str">
        <f>Table2[[#This Row],[Typology (predominant)]]&amp;" - "&amp;IF(Table2[[#This Row],[Project Type]]="New 2L Highway with Climate Proofing","New 2L Highway",Table2[[#This Row],[Project Type]])</f>
        <v>Road Asset Management - Upgrading</v>
      </c>
      <c r="L492" s="7" t="s">
        <v>56</v>
      </c>
      <c r="M492" s="8">
        <v>320</v>
      </c>
      <c r="N492" s="8">
        <v>1155.651659015</v>
      </c>
      <c r="O492" s="8">
        <v>166.31299999999999</v>
      </c>
      <c r="P492" s="8">
        <v>323.42745623149608</v>
      </c>
      <c r="Q492" s="14">
        <v>1.0107108007234253</v>
      </c>
      <c r="R492" s="10">
        <f>DATE(Table2[[#This Row],[Year of Study/Estimate]],1,1)</f>
        <v>39448</v>
      </c>
      <c r="S492" s="7">
        <v>2008</v>
      </c>
      <c r="T492" s="7" t="s">
        <v>57</v>
      </c>
      <c r="U492" s="11"/>
      <c r="V492" s="11" t="s">
        <v>689</v>
      </c>
      <c r="W492" s="6"/>
    </row>
    <row r="493" spans="1:23" ht="13" x14ac:dyDescent="0.15">
      <c r="A493" s="6">
        <v>494</v>
      </c>
      <c r="B493" s="7" t="s">
        <v>277</v>
      </c>
      <c r="C493" s="7" t="s">
        <v>20</v>
      </c>
      <c r="E493" s="7" t="s">
        <v>81</v>
      </c>
      <c r="F493" s="7" t="s">
        <v>14</v>
      </c>
      <c r="G493" s="7" t="s">
        <v>7</v>
      </c>
      <c r="H493" s="7" t="s">
        <v>762</v>
      </c>
      <c r="I493" s="7" t="s">
        <v>693</v>
      </c>
      <c r="J493" s="7" t="s">
        <v>688</v>
      </c>
      <c r="K493" s="7" t="str">
        <f>Table2[[#This Row],[Typology (predominant)]]&amp;" - "&amp;IF(Table2[[#This Row],[Project Type]]="New 2L Highway with Climate Proofing","New 2L Highway",Table2[[#This Row],[Project Type]])</f>
        <v>Road Asset Management - Upgrading</v>
      </c>
      <c r="L493" s="7" t="s">
        <v>56</v>
      </c>
      <c r="M493" s="8">
        <v>320.60000000000002</v>
      </c>
      <c r="N493" s="8">
        <v>1355.7060335515055</v>
      </c>
      <c r="O493" s="8">
        <v>214.77099999999999</v>
      </c>
      <c r="P493" s="8">
        <v>369.85735794398323</v>
      </c>
      <c r="Q493" s="14">
        <v>1.15364116638797</v>
      </c>
      <c r="R493" s="10">
        <f>DATE(Table2[[#This Row],[Year of Study/Estimate]],1,1)</f>
        <v>40909</v>
      </c>
      <c r="S493" s="7">
        <v>2012</v>
      </c>
      <c r="T493" s="7" t="s">
        <v>75</v>
      </c>
      <c r="U493" s="11"/>
      <c r="V493" s="11" t="s">
        <v>689</v>
      </c>
      <c r="W493" s="6"/>
    </row>
    <row r="494" spans="1:23" ht="13" x14ac:dyDescent="0.15">
      <c r="A494" s="6">
        <v>495</v>
      </c>
      <c r="B494" s="7" t="s">
        <v>277</v>
      </c>
      <c r="C494" s="7" t="s">
        <v>20</v>
      </c>
      <c r="E494" s="7" t="s">
        <v>81</v>
      </c>
      <c r="F494" s="7" t="s">
        <v>14</v>
      </c>
      <c r="G494" s="7" t="s">
        <v>7</v>
      </c>
      <c r="H494" s="7" t="s">
        <v>763</v>
      </c>
      <c r="I494" s="7" t="s">
        <v>764</v>
      </c>
      <c r="J494" s="7" t="s">
        <v>706</v>
      </c>
      <c r="K494" s="7" t="str">
        <f>Table2[[#This Row],[Typology (predominant)]]&amp;" - "&amp;IF(Table2[[#This Row],[Project Type]]="New 2L Highway with Climate Proofing","New 2L Highway",Table2[[#This Row],[Project Type]])</f>
        <v>Road Construction - Widening and Reconstruction</v>
      </c>
      <c r="L494" s="7" t="s">
        <v>56</v>
      </c>
      <c r="M494" s="8">
        <v>179</v>
      </c>
      <c r="N494" s="8">
        <v>2638.6499476499989</v>
      </c>
      <c r="O494" s="8">
        <v>330.93</v>
      </c>
      <c r="P494" s="8">
        <v>767.68929712955355</v>
      </c>
      <c r="Q494" s="14">
        <v>4.2887670230701316</v>
      </c>
      <c r="R494" s="10">
        <f>DATE(Table2[[#This Row],[Year of Study/Estimate]],1,1)</f>
        <v>38718</v>
      </c>
      <c r="S494" s="7">
        <v>2006</v>
      </c>
      <c r="T494" s="7" t="s">
        <v>57</v>
      </c>
      <c r="U494" s="11"/>
      <c r="V494" s="11" t="s">
        <v>689</v>
      </c>
      <c r="W494" s="6"/>
    </row>
    <row r="495" spans="1:23" ht="13" x14ac:dyDescent="0.15">
      <c r="A495" s="6">
        <v>496</v>
      </c>
      <c r="B495" s="7" t="s">
        <v>277</v>
      </c>
      <c r="C495" s="7" t="s">
        <v>20</v>
      </c>
      <c r="E495" s="7" t="s">
        <v>81</v>
      </c>
      <c r="F495" s="7" t="s">
        <v>14</v>
      </c>
      <c r="G495" s="7" t="s">
        <v>7</v>
      </c>
      <c r="H495" s="7" t="s">
        <v>763</v>
      </c>
      <c r="I495" s="7" t="s">
        <v>764</v>
      </c>
      <c r="J495" s="7" t="s">
        <v>706</v>
      </c>
      <c r="K495" s="7" t="str">
        <f>Table2[[#This Row],[Typology (predominant)]]&amp;" - "&amp;IF(Table2[[#This Row],[Project Type]]="New 2L Highway with Climate Proofing","New 2L Highway",Table2[[#This Row],[Project Type]])</f>
        <v>Road Construction - Widening and Reconstruction</v>
      </c>
      <c r="L495" s="7" t="s">
        <v>56</v>
      </c>
      <c r="M495" s="8">
        <v>107</v>
      </c>
      <c r="N495" s="8">
        <v>1001.6062942276662</v>
      </c>
      <c r="O495" s="8">
        <v>161.66</v>
      </c>
      <c r="P495" s="8">
        <v>253.90639620880393</v>
      </c>
      <c r="Q495" s="14">
        <v>2.3729569739140555</v>
      </c>
      <c r="R495" s="10">
        <f>DATE(Table2[[#This Row],[Year of Study/Estimate]],1,1)</f>
        <v>41640</v>
      </c>
      <c r="S495" s="7">
        <v>2014</v>
      </c>
      <c r="T495" s="7" t="s">
        <v>75</v>
      </c>
      <c r="U495" s="11"/>
      <c r="V495" s="11" t="s">
        <v>689</v>
      </c>
      <c r="W495" s="6"/>
    </row>
    <row r="496" spans="1:23" ht="13" x14ac:dyDescent="0.15">
      <c r="A496" s="6">
        <v>497</v>
      </c>
      <c r="B496" s="7" t="s">
        <v>277</v>
      </c>
      <c r="C496" s="7" t="s">
        <v>20</v>
      </c>
      <c r="E496" s="7" t="s">
        <v>81</v>
      </c>
      <c r="F496" s="7" t="s">
        <v>14</v>
      </c>
      <c r="G496" s="7" t="s">
        <v>7</v>
      </c>
      <c r="H496" s="7" t="s">
        <v>765</v>
      </c>
      <c r="I496" s="7" t="s">
        <v>736</v>
      </c>
      <c r="J496" s="7" t="s">
        <v>706</v>
      </c>
      <c r="K496" s="7" t="str">
        <f>Table2[[#This Row],[Typology (predominant)]]&amp;" - "&amp;IF(Table2[[#This Row],[Project Type]]="New 2L Highway with Climate Proofing","New 2L Highway",Table2[[#This Row],[Project Type]])</f>
        <v>Road Construction - New 4L Expressway</v>
      </c>
      <c r="L496" s="7" t="s">
        <v>56</v>
      </c>
      <c r="M496" s="8">
        <v>95</v>
      </c>
      <c r="N496" s="8">
        <v>2440.5030283333344</v>
      </c>
      <c r="O496" s="8">
        <v>294.8</v>
      </c>
      <c r="P496" s="8">
        <v>658.69931420374223</v>
      </c>
      <c r="Q496" s="14">
        <v>6.9336769916183396</v>
      </c>
      <c r="R496" s="10">
        <f>DATE(Table2[[#This Row],[Year of Study/Estimate]],1,1)</f>
        <v>36526</v>
      </c>
      <c r="S496" s="7">
        <v>2000</v>
      </c>
      <c r="T496" s="7" t="s">
        <v>57</v>
      </c>
      <c r="U496" s="11"/>
      <c r="V496" s="11" t="s">
        <v>689</v>
      </c>
      <c r="W496" s="6"/>
    </row>
    <row r="497" spans="1:23" ht="13" x14ac:dyDescent="0.15">
      <c r="A497" s="6">
        <v>498</v>
      </c>
      <c r="B497" s="7" t="s">
        <v>277</v>
      </c>
      <c r="C497" s="7" t="s">
        <v>20</v>
      </c>
      <c r="E497" s="7" t="s">
        <v>81</v>
      </c>
      <c r="F497" s="7" t="s">
        <v>14</v>
      </c>
      <c r="G497" s="7" t="s">
        <v>7</v>
      </c>
      <c r="H497" s="7" t="s">
        <v>765</v>
      </c>
      <c r="I497" s="7" t="s">
        <v>736</v>
      </c>
      <c r="J497" s="7" t="s">
        <v>706</v>
      </c>
      <c r="K497" s="7" t="str">
        <f>Table2[[#This Row],[Typology (predominant)]]&amp;" - "&amp;IF(Table2[[#This Row],[Project Type]]="New 2L Highway with Climate Proofing","New 2L Highway",Table2[[#This Row],[Project Type]])</f>
        <v>Road Construction - New 4L Expressway</v>
      </c>
      <c r="L497" s="7" t="s">
        <v>56</v>
      </c>
      <c r="M497" s="8">
        <v>95</v>
      </c>
      <c r="N497" s="8">
        <v>2035.0149437499999</v>
      </c>
      <c r="O497" s="8">
        <v>267.5</v>
      </c>
      <c r="P497" s="8">
        <v>580.97323789771394</v>
      </c>
      <c r="Q497" s="14">
        <v>6.115507767344357</v>
      </c>
      <c r="R497" s="10">
        <f>DATE(Table2[[#This Row],[Year of Study/Estimate]],1,1)</f>
        <v>39083</v>
      </c>
      <c r="S497" s="7">
        <v>2007</v>
      </c>
      <c r="T497" s="7" t="s">
        <v>75</v>
      </c>
      <c r="U497" s="11"/>
      <c r="V497" s="11" t="s">
        <v>689</v>
      </c>
      <c r="W497" s="6"/>
    </row>
    <row r="498" spans="1:23" ht="13" x14ac:dyDescent="0.15">
      <c r="A498" s="6">
        <v>499</v>
      </c>
      <c r="B498" s="7" t="s">
        <v>277</v>
      </c>
      <c r="C498" s="7" t="s">
        <v>20</v>
      </c>
      <c r="E498" s="7" t="s">
        <v>81</v>
      </c>
      <c r="F498" s="7" t="s">
        <v>14</v>
      </c>
      <c r="G498" s="7" t="s">
        <v>7</v>
      </c>
      <c r="H498" s="7" t="s">
        <v>766</v>
      </c>
      <c r="I498" s="7" t="s">
        <v>693</v>
      </c>
      <c r="J498" s="7" t="s">
        <v>688</v>
      </c>
      <c r="K498" s="7" t="str">
        <f>Table2[[#This Row],[Typology (predominant)]]&amp;" - "&amp;IF(Table2[[#This Row],[Project Type]]="New 2L Highway with Climate Proofing","New 2L Highway",Table2[[#This Row],[Project Type]])</f>
        <v>Road Asset Management - Upgrading</v>
      </c>
      <c r="L498" s="7" t="s">
        <v>56</v>
      </c>
      <c r="M498" s="8">
        <v>400</v>
      </c>
      <c r="N498" s="8">
        <v>363.42633291666681</v>
      </c>
      <c r="O498" s="8">
        <v>43.9</v>
      </c>
      <c r="P498" s="8">
        <v>98.089891090720087</v>
      </c>
      <c r="Q498" s="14">
        <v>0.24522472772680021</v>
      </c>
      <c r="R498" s="10">
        <f>DATE(Table2[[#This Row],[Year of Study/Estimate]],1,1)</f>
        <v>36526</v>
      </c>
      <c r="S498" s="7">
        <v>2000</v>
      </c>
      <c r="T498" s="7" t="s">
        <v>57</v>
      </c>
      <c r="U498" s="11"/>
      <c r="V498" s="11" t="s">
        <v>689</v>
      </c>
      <c r="W498" s="6"/>
    </row>
    <row r="499" spans="1:23" ht="13" x14ac:dyDescent="0.15">
      <c r="A499" s="6">
        <v>500</v>
      </c>
      <c r="B499" s="7" t="s">
        <v>277</v>
      </c>
      <c r="C499" s="7" t="s">
        <v>20</v>
      </c>
      <c r="E499" s="7" t="s">
        <v>81</v>
      </c>
      <c r="F499" s="7" t="s">
        <v>14</v>
      </c>
      <c r="G499" s="7" t="s">
        <v>7</v>
      </c>
      <c r="H499" s="7" t="s">
        <v>766</v>
      </c>
      <c r="I499" s="7" t="s">
        <v>693</v>
      </c>
      <c r="J499" s="7" t="s">
        <v>688</v>
      </c>
      <c r="K499" s="7" t="str">
        <f>Table2[[#This Row],[Typology (predominant)]]&amp;" - "&amp;IF(Table2[[#This Row],[Project Type]]="New 2L Highway with Climate Proofing","New 2L Highway",Table2[[#This Row],[Project Type]])</f>
        <v>Road Asset Management - Upgrading</v>
      </c>
      <c r="L499" s="7" t="s">
        <v>56</v>
      </c>
      <c r="M499" s="8">
        <v>373</v>
      </c>
      <c r="N499" s="8">
        <v>295.93301424999999</v>
      </c>
      <c r="O499" s="8">
        <v>38.9</v>
      </c>
      <c r="P499" s="8">
        <v>84.485454034471289</v>
      </c>
      <c r="Q499" s="14">
        <v>0.22650255773316699</v>
      </c>
      <c r="R499" s="10">
        <f>DATE(Table2[[#This Row],[Year of Study/Estimate]],1,1)</f>
        <v>39083</v>
      </c>
      <c r="S499" s="7">
        <v>2007</v>
      </c>
      <c r="T499" s="7" t="s">
        <v>75</v>
      </c>
      <c r="U499" s="11"/>
      <c r="V499" s="11" t="s">
        <v>689</v>
      </c>
      <c r="W499" s="6"/>
    </row>
    <row r="500" spans="1:23" ht="13" x14ac:dyDescent="0.15">
      <c r="A500" s="6">
        <v>501</v>
      </c>
      <c r="B500" s="7" t="s">
        <v>277</v>
      </c>
      <c r="C500" s="7" t="s">
        <v>20</v>
      </c>
      <c r="E500" s="7" t="s">
        <v>81</v>
      </c>
      <c r="F500" s="7" t="s">
        <v>14</v>
      </c>
      <c r="G500" s="7" t="s">
        <v>7</v>
      </c>
      <c r="H500" s="7" t="s">
        <v>767</v>
      </c>
      <c r="I500" s="7" t="s">
        <v>764</v>
      </c>
      <c r="J500" s="7" t="s">
        <v>706</v>
      </c>
      <c r="K500" s="7" t="str">
        <f>Table2[[#This Row],[Typology (predominant)]]&amp;" - "&amp;IF(Table2[[#This Row],[Project Type]]="New 2L Highway with Climate Proofing","New 2L Highway",Table2[[#This Row],[Project Type]])</f>
        <v>Road Construction - Widening and Reconstruction</v>
      </c>
      <c r="L500" s="7" t="s">
        <v>56</v>
      </c>
      <c r="M500" s="8">
        <v>302.60000000000002</v>
      </c>
      <c r="N500" s="8">
        <v>1749.6660459249999</v>
      </c>
      <c r="O500" s="8">
        <v>211.39</v>
      </c>
      <c r="P500" s="8">
        <v>493.37749776117607</v>
      </c>
      <c r="Q500" s="14">
        <v>1.6304609972279447</v>
      </c>
      <c r="R500" s="10">
        <f>DATE(Table2[[#This Row],[Year of Study/Estimate]],1,1)</f>
        <v>37257</v>
      </c>
      <c r="S500" s="7">
        <v>2002</v>
      </c>
      <c r="T500" s="7" t="s">
        <v>57</v>
      </c>
      <c r="U500" s="11"/>
      <c r="V500" s="11" t="s">
        <v>689</v>
      </c>
      <c r="W500" s="6"/>
    </row>
    <row r="501" spans="1:23" ht="13" x14ac:dyDescent="0.15">
      <c r="A501" s="6">
        <v>502</v>
      </c>
      <c r="B501" s="7" t="s">
        <v>277</v>
      </c>
      <c r="C501" s="7" t="s">
        <v>20</v>
      </c>
      <c r="E501" s="7" t="s">
        <v>81</v>
      </c>
      <c r="F501" s="7" t="s">
        <v>14</v>
      </c>
      <c r="G501" s="7" t="s">
        <v>7</v>
      </c>
      <c r="H501" s="7" t="s">
        <v>767</v>
      </c>
      <c r="I501" s="7" t="s">
        <v>764</v>
      </c>
      <c r="J501" s="7" t="s">
        <v>706</v>
      </c>
      <c r="K501" s="7" t="str">
        <f>Table2[[#This Row],[Typology (predominant)]]&amp;" - "&amp;IF(Table2[[#This Row],[Project Type]]="New 2L Highway with Climate Proofing","New 2L Highway",Table2[[#This Row],[Project Type]])</f>
        <v>Road Construction - Widening and Reconstruction</v>
      </c>
      <c r="L501" s="7" t="s">
        <v>56</v>
      </c>
      <c r="M501" s="8">
        <v>302.60000000000002</v>
      </c>
      <c r="N501" s="8">
        <v>1885.6553298761419</v>
      </c>
      <c r="O501" s="8">
        <v>278.52</v>
      </c>
      <c r="P501" s="8">
        <v>521.82914372803873</v>
      </c>
      <c r="Q501" s="14">
        <v>1.7244849429214761</v>
      </c>
      <c r="R501" s="10">
        <f>DATE(Table2[[#This Row],[Year of Study/Estimate]],1,1)</f>
        <v>40179</v>
      </c>
      <c r="S501" s="7">
        <v>2010</v>
      </c>
      <c r="T501" s="7" t="s">
        <v>75</v>
      </c>
      <c r="U501" s="11"/>
      <c r="V501" s="11" t="s">
        <v>689</v>
      </c>
      <c r="W501" s="6"/>
    </row>
    <row r="502" spans="1:23" ht="13" x14ac:dyDescent="0.15">
      <c r="A502" s="6">
        <v>503</v>
      </c>
      <c r="B502" s="7" t="s">
        <v>277</v>
      </c>
      <c r="C502" s="7" t="s">
        <v>20</v>
      </c>
      <c r="E502" s="7" t="s">
        <v>81</v>
      </c>
      <c r="F502" s="7" t="s">
        <v>14</v>
      </c>
      <c r="G502" s="7" t="s">
        <v>7</v>
      </c>
      <c r="H502" s="7" t="s">
        <v>768</v>
      </c>
      <c r="I502" s="7" t="s">
        <v>693</v>
      </c>
      <c r="J502" s="7" t="s">
        <v>688</v>
      </c>
      <c r="K502" s="7" t="str">
        <f>Table2[[#This Row],[Typology (predominant)]]&amp;" - "&amp;IF(Table2[[#This Row],[Project Type]]="New 2L Highway with Climate Proofing","New 2L Highway",Table2[[#This Row],[Project Type]])</f>
        <v>Road Asset Management - Upgrading</v>
      </c>
      <c r="L502" s="7" t="s">
        <v>56</v>
      </c>
      <c r="M502" s="8">
        <v>600</v>
      </c>
      <c r="N502" s="8">
        <v>345.97682349999997</v>
      </c>
      <c r="O502" s="8">
        <v>41.8</v>
      </c>
      <c r="P502" s="8">
        <v>97.559862843167409</v>
      </c>
      <c r="Q502" s="14">
        <v>0.16259977140527901</v>
      </c>
      <c r="R502" s="10">
        <f>DATE(Table2[[#This Row],[Year of Study/Estimate]],1,1)</f>
        <v>37257</v>
      </c>
      <c r="S502" s="7">
        <v>2002</v>
      </c>
      <c r="T502" s="7" t="s">
        <v>57</v>
      </c>
      <c r="U502" s="11"/>
      <c r="V502" s="11" t="s">
        <v>689</v>
      </c>
      <c r="W502" s="6"/>
    </row>
    <row r="503" spans="1:23" ht="13" x14ac:dyDescent="0.15">
      <c r="A503" s="6">
        <v>504</v>
      </c>
      <c r="B503" s="7" t="s">
        <v>277</v>
      </c>
      <c r="C503" s="7" t="s">
        <v>20</v>
      </c>
      <c r="E503" s="7" t="s">
        <v>81</v>
      </c>
      <c r="F503" s="7" t="s">
        <v>14</v>
      </c>
      <c r="G503" s="7" t="s">
        <v>7</v>
      </c>
      <c r="H503" s="7" t="s">
        <v>768</v>
      </c>
      <c r="I503" s="7" t="s">
        <v>693</v>
      </c>
      <c r="J503" s="7" t="s">
        <v>688</v>
      </c>
      <c r="K503" s="7" t="str">
        <f>Table2[[#This Row],[Typology (predominant)]]&amp;" - "&amp;IF(Table2[[#This Row],[Project Type]]="New 2L Highway with Climate Proofing","New 2L Highway",Table2[[#This Row],[Project Type]])</f>
        <v>Road Asset Management - Upgrading</v>
      </c>
      <c r="L503" s="7" t="s">
        <v>56</v>
      </c>
      <c r="M503" s="8">
        <v>620</v>
      </c>
      <c r="N503" s="8">
        <v>350.9707464482953</v>
      </c>
      <c r="O503" s="8">
        <v>51.84</v>
      </c>
      <c r="P503" s="8">
        <v>97.126320590483743</v>
      </c>
      <c r="Q503" s="14">
        <v>0.15665535579110282</v>
      </c>
      <c r="R503" s="10">
        <f>DATE(Table2[[#This Row],[Year of Study/Estimate]],1,1)</f>
        <v>40179</v>
      </c>
      <c r="S503" s="7">
        <v>2010</v>
      </c>
      <c r="T503" s="7" t="s">
        <v>75</v>
      </c>
      <c r="U503" s="11"/>
      <c r="V503" s="11" t="s">
        <v>689</v>
      </c>
      <c r="W503" s="6"/>
    </row>
    <row r="504" spans="1:23" ht="13" x14ac:dyDescent="0.15">
      <c r="A504" s="6">
        <v>505</v>
      </c>
      <c r="B504" s="7" t="s">
        <v>277</v>
      </c>
      <c r="C504" s="7" t="s">
        <v>20</v>
      </c>
      <c r="E504" s="7" t="s">
        <v>81</v>
      </c>
      <c r="F504" s="7" t="s">
        <v>14</v>
      </c>
      <c r="G504" s="7" t="s">
        <v>7</v>
      </c>
      <c r="H504" s="7" t="s">
        <v>769</v>
      </c>
      <c r="I504" s="7" t="s">
        <v>764</v>
      </c>
      <c r="J504" s="7" t="s">
        <v>706</v>
      </c>
      <c r="K504" s="7" t="str">
        <f>Table2[[#This Row],[Typology (predominant)]]&amp;" - "&amp;IF(Table2[[#This Row],[Project Type]]="New 2L Highway with Climate Proofing","New 2L Highway",Table2[[#This Row],[Project Type]])</f>
        <v>Road Construction - Widening and Reconstruction</v>
      </c>
      <c r="L504" s="7" t="s">
        <v>56</v>
      </c>
      <c r="M504" s="8">
        <v>177</v>
      </c>
      <c r="N504" s="8">
        <v>1415.0765451666671</v>
      </c>
      <c r="O504" s="8">
        <v>172.69</v>
      </c>
      <c r="P504" s="8">
        <v>405.41492025029777</v>
      </c>
      <c r="Q504" s="14">
        <v>2.2904797754254109</v>
      </c>
      <c r="R504" s="10">
        <f>DATE(Table2[[#This Row],[Year of Study/Estimate]],1,1)</f>
        <v>38353</v>
      </c>
      <c r="S504" s="7">
        <v>2005</v>
      </c>
      <c r="T504" s="7" t="s">
        <v>57</v>
      </c>
      <c r="U504" s="11"/>
      <c r="V504" s="11" t="s">
        <v>689</v>
      </c>
      <c r="W504" s="6"/>
    </row>
    <row r="505" spans="1:23" ht="13" x14ac:dyDescent="0.15">
      <c r="A505" s="6">
        <v>506</v>
      </c>
      <c r="B505" s="7" t="s">
        <v>277</v>
      </c>
      <c r="C505" s="7" t="s">
        <v>20</v>
      </c>
      <c r="E505" s="7" t="s">
        <v>81</v>
      </c>
      <c r="F505" s="7" t="s">
        <v>14</v>
      </c>
      <c r="G505" s="7" t="s">
        <v>7</v>
      </c>
      <c r="H505" s="7" t="s">
        <v>769</v>
      </c>
      <c r="I505" s="7" t="s">
        <v>764</v>
      </c>
      <c r="J505" s="7" t="s">
        <v>706</v>
      </c>
      <c r="K505" s="7" t="str">
        <f>Table2[[#This Row],[Typology (predominant)]]&amp;" - "&amp;IF(Table2[[#This Row],[Project Type]]="New 2L Highway with Climate Proofing","New 2L Highway",Table2[[#This Row],[Project Type]])</f>
        <v>Road Construction - Widening and Reconstruction</v>
      </c>
      <c r="L505" s="7" t="s">
        <v>56</v>
      </c>
      <c r="M505" s="8">
        <v>178.73</v>
      </c>
      <c r="N505" s="8">
        <v>1386.1772983847866</v>
      </c>
      <c r="O505" s="8">
        <v>214.53</v>
      </c>
      <c r="P505" s="8">
        <v>374.89405736182209</v>
      </c>
      <c r="Q505" s="14">
        <v>2.0975441020635714</v>
      </c>
      <c r="R505" s="10">
        <f>DATE(Table2[[#This Row],[Year of Study/Estimate]],1,1)</f>
        <v>40544</v>
      </c>
      <c r="S505" s="7">
        <v>2011</v>
      </c>
      <c r="T505" s="7" t="s">
        <v>75</v>
      </c>
      <c r="U505" s="11"/>
      <c r="V505" s="11" t="s">
        <v>689</v>
      </c>
      <c r="W505" s="6"/>
    </row>
    <row r="506" spans="1:23" ht="13" x14ac:dyDescent="0.15">
      <c r="A506" s="6">
        <v>507</v>
      </c>
      <c r="B506" s="7" t="s">
        <v>277</v>
      </c>
      <c r="C506" s="7" t="s">
        <v>20</v>
      </c>
      <c r="E506" s="7" t="s">
        <v>81</v>
      </c>
      <c r="F506" s="7" t="s">
        <v>14</v>
      </c>
      <c r="G506" s="7" t="s">
        <v>7</v>
      </c>
      <c r="H506" s="7" t="s">
        <v>770</v>
      </c>
      <c r="I506" s="7" t="s">
        <v>693</v>
      </c>
      <c r="J506" s="7" t="s">
        <v>688</v>
      </c>
      <c r="K506" s="7" t="str">
        <f>Table2[[#This Row],[Typology (predominant)]]&amp;" - "&amp;IF(Table2[[#This Row],[Project Type]]="New 2L Highway with Climate Proofing","New 2L Highway",Table2[[#This Row],[Project Type]])</f>
        <v>Road Asset Management - Upgrading</v>
      </c>
      <c r="L506" s="7" t="s">
        <v>56</v>
      </c>
      <c r="M506" s="8">
        <v>431</v>
      </c>
      <c r="N506" s="8">
        <v>420.36844500000012</v>
      </c>
      <c r="O506" s="8">
        <v>51.3</v>
      </c>
      <c r="P506" s="8">
        <v>120.43421975123212</v>
      </c>
      <c r="Q506" s="14">
        <v>0.27942974420239469</v>
      </c>
      <c r="R506" s="10">
        <f>DATE(Table2[[#This Row],[Year of Study/Estimate]],1,1)</f>
        <v>38353</v>
      </c>
      <c r="S506" s="7">
        <v>2005</v>
      </c>
      <c r="T506" s="7" t="s">
        <v>57</v>
      </c>
      <c r="U506" s="11"/>
      <c r="V506" s="11" t="s">
        <v>689</v>
      </c>
      <c r="W506" s="6"/>
    </row>
    <row r="507" spans="1:23" ht="13" x14ac:dyDescent="0.15">
      <c r="A507" s="6">
        <v>508</v>
      </c>
      <c r="B507" s="7" t="s">
        <v>277</v>
      </c>
      <c r="C507" s="7" t="s">
        <v>20</v>
      </c>
      <c r="E507" s="7" t="s">
        <v>81</v>
      </c>
      <c r="F507" s="7" t="s">
        <v>14</v>
      </c>
      <c r="G507" s="7" t="s">
        <v>7</v>
      </c>
      <c r="H507" s="7" t="s">
        <v>770</v>
      </c>
      <c r="I507" s="7" t="s">
        <v>693</v>
      </c>
      <c r="J507" s="7" t="s">
        <v>688</v>
      </c>
      <c r="K507" s="7" t="str">
        <f>Table2[[#This Row],[Typology (predominant)]]&amp;" - "&amp;IF(Table2[[#This Row],[Project Type]]="New 2L Highway with Climate Proofing","New 2L Highway",Table2[[#This Row],[Project Type]])</f>
        <v>Road Asset Management - Upgrading</v>
      </c>
      <c r="L507" s="7" t="s">
        <v>56</v>
      </c>
      <c r="M507" s="8">
        <v>690</v>
      </c>
      <c r="N507" s="8">
        <v>756.12020443288918</v>
      </c>
      <c r="O507" s="8">
        <v>117.02</v>
      </c>
      <c r="P507" s="8">
        <v>204.4940222462146</v>
      </c>
      <c r="Q507" s="14">
        <v>0.29636814818291973</v>
      </c>
      <c r="R507" s="10">
        <f>DATE(Table2[[#This Row],[Year of Study/Estimate]],1,1)</f>
        <v>40544</v>
      </c>
      <c r="S507" s="7">
        <v>2011</v>
      </c>
      <c r="T507" s="7" t="s">
        <v>75</v>
      </c>
      <c r="U507" s="11"/>
      <c r="V507" s="11" t="s">
        <v>689</v>
      </c>
      <c r="W507" s="6"/>
    </row>
    <row r="508" spans="1:23" ht="13" x14ac:dyDescent="0.15">
      <c r="A508" s="6">
        <v>509</v>
      </c>
      <c r="B508" s="7" t="s">
        <v>277</v>
      </c>
      <c r="C508" s="7" t="s">
        <v>20</v>
      </c>
      <c r="E508" s="7" t="s">
        <v>81</v>
      </c>
      <c r="F508" s="7" t="s">
        <v>14</v>
      </c>
      <c r="G508" s="7" t="s">
        <v>7</v>
      </c>
      <c r="H508" s="7" t="s">
        <v>771</v>
      </c>
      <c r="I508" s="7" t="s">
        <v>693</v>
      </c>
      <c r="J508" s="7" t="s">
        <v>688</v>
      </c>
      <c r="K508" s="7" t="str">
        <f>Table2[[#This Row],[Typology (predominant)]]&amp;" - "&amp;IF(Table2[[#This Row],[Project Type]]="New 2L Highway with Climate Proofing","New 2L Highway",Table2[[#This Row],[Project Type]])</f>
        <v>Road Asset Management - Upgrading</v>
      </c>
      <c r="L508" s="7" t="s">
        <v>56</v>
      </c>
      <c r="M508" s="8">
        <v>70.5</v>
      </c>
      <c r="N508" s="8">
        <v>109.54</v>
      </c>
      <c r="O508" s="8">
        <v>13.367801667415828</v>
      </c>
      <c r="P508" s="8">
        <v>31.382860888975536</v>
      </c>
      <c r="Q508" s="14">
        <v>0.44514696296419198</v>
      </c>
      <c r="R508" s="10">
        <f>DATE(Table2[[#This Row],[Year of Study/Estimate]],1,1)</f>
        <v>38353</v>
      </c>
      <c r="S508" s="7">
        <v>2005</v>
      </c>
      <c r="T508" s="7" t="s">
        <v>57</v>
      </c>
      <c r="U508" s="11"/>
      <c r="V508" s="11" t="s">
        <v>689</v>
      </c>
      <c r="W508" s="6"/>
    </row>
    <row r="509" spans="1:23" ht="13" x14ac:dyDescent="0.15">
      <c r="A509" s="6">
        <v>510</v>
      </c>
      <c r="B509" s="7" t="s">
        <v>277</v>
      </c>
      <c r="C509" s="7" t="s">
        <v>20</v>
      </c>
      <c r="E509" s="7" t="s">
        <v>81</v>
      </c>
      <c r="F509" s="7" t="s">
        <v>14</v>
      </c>
      <c r="G509" s="7" t="s">
        <v>7</v>
      </c>
      <c r="H509" s="7" t="s">
        <v>771</v>
      </c>
      <c r="I509" s="7" t="s">
        <v>693</v>
      </c>
      <c r="J509" s="7" t="s">
        <v>688</v>
      </c>
      <c r="K509" s="7" t="str">
        <f>Table2[[#This Row],[Typology (predominant)]]&amp;" - "&amp;IF(Table2[[#This Row],[Project Type]]="New 2L Highway with Climate Proofing","New 2L Highway",Table2[[#This Row],[Project Type]])</f>
        <v>Road Asset Management - Upgrading</v>
      </c>
      <c r="L509" s="7" t="s">
        <v>56</v>
      </c>
      <c r="M509" s="8">
        <v>74.2</v>
      </c>
      <c r="N509" s="8">
        <v>132.9</v>
      </c>
      <c r="O509" s="8">
        <v>20.568102675770174</v>
      </c>
      <c r="P509" s="8">
        <v>35.94303577287107</v>
      </c>
      <c r="Q509" s="14">
        <v>0.48440749020041873</v>
      </c>
      <c r="R509" s="10">
        <f>DATE(Table2[[#This Row],[Year of Study/Estimate]],1,1)</f>
        <v>40544</v>
      </c>
      <c r="S509" s="7">
        <v>2011</v>
      </c>
      <c r="T509" s="7" t="s">
        <v>75</v>
      </c>
      <c r="U509" s="11"/>
      <c r="V509" s="11" t="s">
        <v>689</v>
      </c>
      <c r="W509" s="6"/>
    </row>
    <row r="510" spans="1:23" ht="13" x14ac:dyDescent="0.15">
      <c r="A510" s="6">
        <v>511</v>
      </c>
      <c r="B510" s="7" t="s">
        <v>277</v>
      </c>
      <c r="C510" s="7" t="s">
        <v>20</v>
      </c>
      <c r="E510" s="7" t="s">
        <v>81</v>
      </c>
      <c r="F510" s="7" t="s">
        <v>14</v>
      </c>
      <c r="G510" s="7" t="s">
        <v>7</v>
      </c>
      <c r="H510" s="7" t="s">
        <v>772</v>
      </c>
      <c r="I510" s="7" t="s">
        <v>693</v>
      </c>
      <c r="J510" s="7" t="s">
        <v>688</v>
      </c>
      <c r="K510" s="7" t="str">
        <f>Table2[[#This Row],[Typology (predominant)]]&amp;" - "&amp;IF(Table2[[#This Row],[Project Type]]="New 2L Highway with Climate Proofing","New 2L Highway",Table2[[#This Row],[Project Type]])</f>
        <v>Road Asset Management - Upgrading</v>
      </c>
      <c r="L510" s="7" t="s">
        <v>56</v>
      </c>
      <c r="M510" s="8">
        <v>138</v>
      </c>
      <c r="N510" s="8">
        <v>134.94999999999999</v>
      </c>
      <c r="O510" s="8">
        <v>16.468731376828242</v>
      </c>
      <c r="P510" s="8">
        <v>38.662744905671424</v>
      </c>
      <c r="Q510" s="14">
        <v>0.28016481815703931</v>
      </c>
      <c r="R510" s="10">
        <f>DATE(Table2[[#This Row],[Year of Study/Estimate]],1,1)</f>
        <v>38353</v>
      </c>
      <c r="S510" s="7">
        <v>2005</v>
      </c>
      <c r="T510" s="7" t="s">
        <v>57</v>
      </c>
      <c r="U510" s="11"/>
      <c r="V510" s="11" t="s">
        <v>689</v>
      </c>
      <c r="W510" s="6"/>
    </row>
    <row r="511" spans="1:23" ht="13" x14ac:dyDescent="0.15">
      <c r="A511" s="6">
        <v>512</v>
      </c>
      <c r="B511" s="7" t="s">
        <v>277</v>
      </c>
      <c r="C511" s="7" t="s">
        <v>20</v>
      </c>
      <c r="E511" s="7" t="s">
        <v>81</v>
      </c>
      <c r="F511" s="7" t="s">
        <v>14</v>
      </c>
      <c r="G511" s="7" t="s">
        <v>7</v>
      </c>
      <c r="H511" s="7" t="s">
        <v>772</v>
      </c>
      <c r="I511" s="7" t="s">
        <v>693</v>
      </c>
      <c r="J511" s="7" t="s">
        <v>688</v>
      </c>
      <c r="K511" s="7" t="str">
        <f>Table2[[#This Row],[Typology (predominant)]]&amp;" - "&amp;IF(Table2[[#This Row],[Project Type]]="New 2L Highway with Climate Proofing","New 2L Highway",Table2[[#This Row],[Project Type]])</f>
        <v>Road Asset Management - Upgrading</v>
      </c>
      <c r="L511" s="7" t="s">
        <v>56</v>
      </c>
      <c r="M511" s="8">
        <v>135.9</v>
      </c>
      <c r="N511" s="8">
        <v>128.19999999999999</v>
      </c>
      <c r="O511" s="8">
        <v>19.840713040133455</v>
      </c>
      <c r="P511" s="8">
        <v>34.67191261160324</v>
      </c>
      <c r="Q511" s="14">
        <v>0.25512812812070079</v>
      </c>
      <c r="R511" s="10">
        <f>DATE(Table2[[#This Row],[Year of Study/Estimate]],1,1)</f>
        <v>40544</v>
      </c>
      <c r="S511" s="7">
        <v>2011</v>
      </c>
      <c r="T511" s="7" t="s">
        <v>75</v>
      </c>
      <c r="U511" s="11"/>
      <c r="V511" s="11" t="s">
        <v>689</v>
      </c>
      <c r="W511" s="6"/>
    </row>
    <row r="512" spans="1:23" ht="13" x14ac:dyDescent="0.15">
      <c r="A512" s="6">
        <v>513</v>
      </c>
      <c r="B512" s="7" t="s">
        <v>277</v>
      </c>
      <c r="C512" s="7" t="s">
        <v>20</v>
      </c>
      <c r="E512" s="7" t="s">
        <v>81</v>
      </c>
      <c r="F512" s="7" t="s">
        <v>14</v>
      </c>
      <c r="G512" s="7" t="s">
        <v>7</v>
      </c>
      <c r="H512" s="7" t="s">
        <v>773</v>
      </c>
      <c r="I512" s="7" t="s">
        <v>693</v>
      </c>
      <c r="J512" s="7" t="s">
        <v>688</v>
      </c>
      <c r="K512" s="7" t="str">
        <f>Table2[[#This Row],[Typology (predominant)]]&amp;" - "&amp;IF(Table2[[#This Row],[Project Type]]="New 2L Highway with Climate Proofing","New 2L Highway",Table2[[#This Row],[Project Type]])</f>
        <v>Road Asset Management - Upgrading</v>
      </c>
      <c r="L512" s="7" t="s">
        <v>56</v>
      </c>
      <c r="M512" s="8">
        <v>103</v>
      </c>
      <c r="N512" s="8">
        <v>88.43</v>
      </c>
      <c r="O512" s="8">
        <v>10.791625903319169</v>
      </c>
      <c r="P512" s="8">
        <v>25.33491316790311</v>
      </c>
      <c r="Q512" s="14">
        <v>0.24597003075634088</v>
      </c>
      <c r="R512" s="10">
        <f>DATE(Table2[[#This Row],[Year of Study/Estimate]],1,1)</f>
        <v>38353</v>
      </c>
      <c r="S512" s="7">
        <v>2005</v>
      </c>
      <c r="T512" s="7" t="s">
        <v>57</v>
      </c>
      <c r="U512" s="11"/>
      <c r="V512" s="11" t="s">
        <v>689</v>
      </c>
      <c r="W512" s="6"/>
    </row>
    <row r="513" spans="1:23" ht="13" x14ac:dyDescent="0.15">
      <c r="A513" s="6">
        <v>514</v>
      </c>
      <c r="B513" s="7" t="s">
        <v>277</v>
      </c>
      <c r="C513" s="7" t="s">
        <v>20</v>
      </c>
      <c r="E513" s="7" t="s">
        <v>81</v>
      </c>
      <c r="F513" s="7" t="s">
        <v>14</v>
      </c>
      <c r="G513" s="7" t="s">
        <v>7</v>
      </c>
      <c r="H513" s="7" t="s">
        <v>773</v>
      </c>
      <c r="I513" s="7" t="s">
        <v>693</v>
      </c>
      <c r="J513" s="7" t="s">
        <v>688</v>
      </c>
      <c r="K513" s="7" t="str">
        <f>Table2[[#This Row],[Typology (predominant)]]&amp;" - "&amp;IF(Table2[[#This Row],[Project Type]]="New 2L Highway with Climate Proofing","New 2L Highway",Table2[[#This Row],[Project Type]])</f>
        <v>Road Asset Management - Upgrading</v>
      </c>
      <c r="L513" s="7" t="s">
        <v>56</v>
      </c>
      <c r="M513" s="8">
        <v>118</v>
      </c>
      <c r="N513" s="8">
        <v>230.4</v>
      </c>
      <c r="O513" s="8">
        <v>35.657568521425496</v>
      </c>
      <c r="P513" s="8">
        <v>62.312080075767447</v>
      </c>
      <c r="Q513" s="14">
        <v>0.52806847521836819</v>
      </c>
      <c r="R513" s="10">
        <f>DATE(Table2[[#This Row],[Year of Study/Estimate]],1,1)</f>
        <v>40544</v>
      </c>
      <c r="S513" s="7">
        <v>2011</v>
      </c>
      <c r="T513" s="7" t="s">
        <v>75</v>
      </c>
      <c r="U513" s="11"/>
      <c r="V513" s="11" t="s">
        <v>689</v>
      </c>
      <c r="W513" s="6"/>
    </row>
    <row r="514" spans="1:23" ht="13" x14ac:dyDescent="0.15">
      <c r="A514" s="6">
        <v>515</v>
      </c>
      <c r="B514" s="7" t="s">
        <v>277</v>
      </c>
      <c r="C514" s="7" t="s">
        <v>20</v>
      </c>
      <c r="E514" s="7" t="s">
        <v>81</v>
      </c>
      <c r="F514" s="7" t="s">
        <v>14</v>
      </c>
      <c r="G514" s="7" t="s">
        <v>7</v>
      </c>
      <c r="H514" s="7" t="s">
        <v>774</v>
      </c>
      <c r="I514" s="7" t="s">
        <v>693</v>
      </c>
      <c r="J514" s="7" t="s">
        <v>688</v>
      </c>
      <c r="K514" s="7" t="str">
        <f>Table2[[#This Row],[Typology (predominant)]]&amp;" - "&amp;IF(Table2[[#This Row],[Project Type]]="New 2L Highway with Climate Proofing","New 2L Highway",Table2[[#This Row],[Project Type]])</f>
        <v>Road Asset Management - Upgrading</v>
      </c>
      <c r="L514" s="7" t="s">
        <v>56</v>
      </c>
      <c r="M514" s="8">
        <v>82.5</v>
      </c>
      <c r="N514" s="8">
        <v>44.01</v>
      </c>
      <c r="O514" s="8">
        <v>5.370795612406158</v>
      </c>
      <c r="P514" s="8">
        <v>12.608724737299736</v>
      </c>
      <c r="Q514" s="14">
        <v>0.15283302711878469</v>
      </c>
      <c r="R514" s="10">
        <f>DATE(Table2[[#This Row],[Year of Study/Estimate]],1,1)</f>
        <v>38353</v>
      </c>
      <c r="S514" s="7">
        <v>2005</v>
      </c>
      <c r="T514" s="7" t="s">
        <v>57</v>
      </c>
      <c r="U514" s="11"/>
      <c r="V514" s="11" t="s">
        <v>689</v>
      </c>
      <c r="W514" s="6"/>
    </row>
    <row r="515" spans="1:23" ht="13" x14ac:dyDescent="0.15">
      <c r="A515" s="6">
        <v>516</v>
      </c>
      <c r="B515" s="7" t="s">
        <v>277</v>
      </c>
      <c r="C515" s="7" t="s">
        <v>20</v>
      </c>
      <c r="E515" s="7" t="s">
        <v>81</v>
      </c>
      <c r="F515" s="7" t="s">
        <v>14</v>
      </c>
      <c r="G515" s="7" t="s">
        <v>7</v>
      </c>
      <c r="H515" s="7" t="s">
        <v>774</v>
      </c>
      <c r="I515" s="7" t="s">
        <v>693</v>
      </c>
      <c r="J515" s="7" t="s">
        <v>688</v>
      </c>
      <c r="K515" s="7" t="str">
        <f>Table2[[#This Row],[Typology (predominant)]]&amp;" - "&amp;IF(Table2[[#This Row],[Project Type]]="New 2L Highway with Climate Proofing","New 2L Highway",Table2[[#This Row],[Project Type]])</f>
        <v>Road Asset Management - Upgrading</v>
      </c>
      <c r="L515" s="7" t="s">
        <v>56</v>
      </c>
      <c r="M515" s="8">
        <v>81.7</v>
      </c>
      <c r="N515" s="8">
        <v>69.8</v>
      </c>
      <c r="O515" s="8">
        <v>10.802509907966577</v>
      </c>
      <c r="P515" s="8">
        <v>18.87753120350941</v>
      </c>
      <c r="Q515" s="14">
        <v>0.23105913345788751</v>
      </c>
      <c r="R515" s="10">
        <f>DATE(Table2[[#This Row],[Year of Study/Estimate]],1,1)</f>
        <v>40544</v>
      </c>
      <c r="S515" s="7">
        <v>2011</v>
      </c>
      <c r="T515" s="7" t="s">
        <v>75</v>
      </c>
      <c r="U515" s="11"/>
      <c r="V515" s="11" t="s">
        <v>689</v>
      </c>
      <c r="W515" s="6"/>
    </row>
    <row r="516" spans="1:23" ht="13" x14ac:dyDescent="0.15">
      <c r="A516" s="6">
        <v>517</v>
      </c>
      <c r="B516" s="7" t="s">
        <v>277</v>
      </c>
      <c r="C516" s="7" t="s">
        <v>20</v>
      </c>
      <c r="E516" s="7" t="s">
        <v>81</v>
      </c>
      <c r="F516" s="7" t="s">
        <v>14</v>
      </c>
      <c r="G516" s="7" t="s">
        <v>7</v>
      </c>
      <c r="H516" s="7" t="s">
        <v>775</v>
      </c>
      <c r="I516" s="7" t="s">
        <v>693</v>
      </c>
      <c r="J516" s="7" t="s">
        <v>688</v>
      </c>
      <c r="K516" s="7" t="str">
        <f>Table2[[#This Row],[Typology (predominant)]]&amp;" - "&amp;IF(Table2[[#This Row],[Project Type]]="New 2L Highway with Climate Proofing","New 2L Highway",Table2[[#This Row],[Project Type]])</f>
        <v>Road Asset Management - Upgrading</v>
      </c>
      <c r="L516" s="7" t="s">
        <v>56</v>
      </c>
      <c r="M516" s="8">
        <v>19.3</v>
      </c>
      <c r="N516" s="8">
        <v>16.43</v>
      </c>
      <c r="O516" s="8">
        <v>2.0050482143111377</v>
      </c>
      <c r="P516" s="8">
        <v>4.7071426365333942</v>
      </c>
      <c r="Q516" s="14">
        <v>0.24389340085665254</v>
      </c>
      <c r="R516" s="10">
        <f>DATE(Table2[[#This Row],[Year of Study/Estimate]],1,1)</f>
        <v>38353</v>
      </c>
      <c r="S516" s="7">
        <v>2005</v>
      </c>
      <c r="T516" s="7" t="s">
        <v>57</v>
      </c>
      <c r="U516" s="11"/>
      <c r="V516" s="11" t="s">
        <v>689</v>
      </c>
      <c r="W516" s="6"/>
    </row>
    <row r="517" spans="1:23" ht="13" x14ac:dyDescent="0.15">
      <c r="A517" s="6">
        <v>518</v>
      </c>
      <c r="B517" s="7" t="s">
        <v>277</v>
      </c>
      <c r="C517" s="7" t="s">
        <v>20</v>
      </c>
      <c r="E517" s="7" t="s">
        <v>81</v>
      </c>
      <c r="F517" s="7" t="s">
        <v>14</v>
      </c>
      <c r="G517" s="7" t="s">
        <v>7</v>
      </c>
      <c r="H517" s="7" t="s">
        <v>775</v>
      </c>
      <c r="I517" s="7" t="s">
        <v>693</v>
      </c>
      <c r="J517" s="7" t="s">
        <v>688</v>
      </c>
      <c r="K517" s="7" t="str">
        <f>Table2[[#This Row],[Typology (predominant)]]&amp;" - "&amp;IF(Table2[[#This Row],[Project Type]]="New 2L Highway with Climate Proofing","New 2L Highway",Table2[[#This Row],[Project Type]])</f>
        <v>Road Asset Management - Upgrading</v>
      </c>
      <c r="L517" s="7" t="s">
        <v>56</v>
      </c>
      <c r="M517" s="8">
        <v>21.5</v>
      </c>
      <c r="N517" s="8">
        <v>16.899999999999999</v>
      </c>
      <c r="O517" s="8">
        <v>2.6155074132469216</v>
      </c>
      <c r="P517" s="8">
        <v>4.570634345835372</v>
      </c>
      <c r="Q517" s="14">
        <v>0.2125876439923429</v>
      </c>
      <c r="R517" s="10">
        <f>DATE(Table2[[#This Row],[Year of Study/Estimate]],1,1)</f>
        <v>40544</v>
      </c>
      <c r="S517" s="7">
        <v>2011</v>
      </c>
      <c r="T517" s="7" t="s">
        <v>75</v>
      </c>
      <c r="U517" s="11"/>
      <c r="V517" s="11" t="s">
        <v>689</v>
      </c>
      <c r="W517" s="6"/>
    </row>
    <row r="518" spans="1:23" ht="13" x14ac:dyDescent="0.15">
      <c r="A518" s="6">
        <v>519</v>
      </c>
      <c r="B518" s="7" t="s">
        <v>277</v>
      </c>
      <c r="C518" s="7" t="s">
        <v>20</v>
      </c>
      <c r="E518" s="7" t="s">
        <v>81</v>
      </c>
      <c r="F518" s="7" t="s">
        <v>14</v>
      </c>
      <c r="G518" s="7" t="s">
        <v>7</v>
      </c>
      <c r="H518" s="7" t="s">
        <v>776</v>
      </c>
      <c r="I518" s="7" t="s">
        <v>687</v>
      </c>
      <c r="J518" s="7" t="s">
        <v>688</v>
      </c>
      <c r="K518" s="7" t="str">
        <f>Table2[[#This Row],[Typology (predominant)]]&amp;" - "&amp;IF(Table2[[#This Row],[Project Type]]="New 2L Highway with Climate Proofing","New 2L Highway",Table2[[#This Row],[Project Type]])</f>
        <v>Road Asset Management - Reconstruction</v>
      </c>
      <c r="L518" s="7" t="s">
        <v>56</v>
      </c>
      <c r="M518" s="8">
        <v>74.330000000000013</v>
      </c>
      <c r="N518" s="8">
        <v>299.62019016666653</v>
      </c>
      <c r="O518" s="8">
        <v>36.200000000000003</v>
      </c>
      <c r="P518" s="8">
        <v>84.498294281794557</v>
      </c>
      <c r="Q518" s="14">
        <v>1.1367993311152231</v>
      </c>
      <c r="R518" s="10">
        <f>DATE(Table2[[#This Row],[Year of Study/Estimate]],1,1)</f>
        <v>37987</v>
      </c>
      <c r="S518" s="7">
        <v>2004</v>
      </c>
      <c r="T518" s="7" t="s">
        <v>57</v>
      </c>
      <c r="U518" s="11"/>
      <c r="V518" s="11" t="s">
        <v>689</v>
      </c>
      <c r="W518" s="6"/>
    </row>
    <row r="519" spans="1:23" ht="13" x14ac:dyDescent="0.15">
      <c r="A519" s="6">
        <v>520</v>
      </c>
      <c r="B519" s="7" t="s">
        <v>277</v>
      </c>
      <c r="C519" s="7" t="s">
        <v>20</v>
      </c>
      <c r="E519" s="7" t="s">
        <v>81</v>
      </c>
      <c r="F519" s="7" t="s">
        <v>14</v>
      </c>
      <c r="G519" s="7" t="s">
        <v>7</v>
      </c>
      <c r="H519" s="7" t="s">
        <v>776</v>
      </c>
      <c r="I519" s="7" t="s">
        <v>687</v>
      </c>
      <c r="J519" s="7" t="s">
        <v>688</v>
      </c>
      <c r="K519" s="7" t="str">
        <f>Table2[[#This Row],[Typology (predominant)]]&amp;" - "&amp;IF(Table2[[#This Row],[Project Type]]="New 2L Highway with Climate Proofing","New 2L Highway",Table2[[#This Row],[Project Type]])</f>
        <v>Road Asset Management - Reconstruction</v>
      </c>
      <c r="L519" s="7" t="s">
        <v>56</v>
      </c>
      <c r="M519" s="8">
        <v>70.830000000000013</v>
      </c>
      <c r="N519" s="8">
        <v>350.0906114745631</v>
      </c>
      <c r="O519" s="8">
        <v>51.71</v>
      </c>
      <c r="P519" s="8">
        <v>96.882755357521503</v>
      </c>
      <c r="Q519" s="14">
        <v>1.3678209142668571</v>
      </c>
      <c r="R519" s="10">
        <f>DATE(Table2[[#This Row],[Year of Study/Estimate]],1,1)</f>
        <v>40179</v>
      </c>
      <c r="S519" s="7">
        <v>2010</v>
      </c>
      <c r="T519" s="7" t="s">
        <v>75</v>
      </c>
      <c r="U519" s="11"/>
      <c r="V519" s="11" t="s">
        <v>689</v>
      </c>
      <c r="W519" s="6"/>
    </row>
    <row r="520" spans="1:23" ht="13" x14ac:dyDescent="0.15">
      <c r="A520" s="6">
        <v>521</v>
      </c>
      <c r="B520" s="7" t="s">
        <v>277</v>
      </c>
      <c r="C520" s="7" t="s">
        <v>20</v>
      </c>
      <c r="E520" s="7" t="s">
        <v>81</v>
      </c>
      <c r="F520" s="7" t="s">
        <v>14</v>
      </c>
      <c r="G520" s="7" t="s">
        <v>7</v>
      </c>
      <c r="H520" s="7" t="s">
        <v>777</v>
      </c>
      <c r="I520" s="7" t="s">
        <v>736</v>
      </c>
      <c r="J520" s="7" t="s">
        <v>706</v>
      </c>
      <c r="K520" s="7" t="str">
        <f>Table2[[#This Row],[Typology (predominant)]]&amp;" - "&amp;IF(Table2[[#This Row],[Project Type]]="New 2L Highway with Climate Proofing","New 2L Highway",Table2[[#This Row],[Project Type]])</f>
        <v>Road Construction - New 4L Expressway</v>
      </c>
      <c r="L520" s="7" t="s">
        <v>56</v>
      </c>
      <c r="M520" s="8">
        <v>243.5</v>
      </c>
      <c r="N520" s="8">
        <v>4184.8297119999997</v>
      </c>
      <c r="O520" s="8">
        <v>505.6</v>
      </c>
      <c r="P520" s="8">
        <v>1180.0542261604173</v>
      </c>
      <c r="Q520" s="14">
        <v>4.8462185879277921</v>
      </c>
      <c r="R520" s="10">
        <f>DATE(Table2[[#This Row],[Year of Study/Estimate]],1,1)</f>
        <v>37257</v>
      </c>
      <c r="S520" s="7">
        <v>2002</v>
      </c>
      <c r="T520" s="7" t="s">
        <v>57</v>
      </c>
      <c r="U520" s="11"/>
      <c r="V520" s="11" t="s">
        <v>689</v>
      </c>
      <c r="W520" s="6"/>
    </row>
    <row r="521" spans="1:23" ht="13" x14ac:dyDescent="0.15">
      <c r="A521" s="6">
        <v>522</v>
      </c>
      <c r="B521" s="7" t="s">
        <v>277</v>
      </c>
      <c r="C521" s="7" t="s">
        <v>20</v>
      </c>
      <c r="E521" s="7" t="s">
        <v>81</v>
      </c>
      <c r="F521" s="7" t="s">
        <v>14</v>
      </c>
      <c r="G521" s="7" t="s">
        <v>7</v>
      </c>
      <c r="H521" s="7" t="s">
        <v>777</v>
      </c>
      <c r="I521" s="7" t="s">
        <v>736</v>
      </c>
      <c r="J521" s="7" t="s">
        <v>706</v>
      </c>
      <c r="K521" s="7" t="str">
        <f>Table2[[#This Row],[Typology (predominant)]]&amp;" - "&amp;IF(Table2[[#This Row],[Project Type]]="New 2L Highway with Climate Proofing","New 2L Highway",Table2[[#This Row],[Project Type]])</f>
        <v>Road Construction - New 4L Expressway</v>
      </c>
      <c r="L521" s="7" t="s">
        <v>56</v>
      </c>
      <c r="M521" s="8">
        <v>243.5</v>
      </c>
      <c r="N521" s="8">
        <v>5577.05998955</v>
      </c>
      <c r="O521" s="8">
        <v>802.61</v>
      </c>
      <c r="P521" s="8">
        <v>1560.8287424672822</v>
      </c>
      <c r="Q521" s="14">
        <v>6.4099743017136843</v>
      </c>
      <c r="R521" s="10">
        <f>DATE(Table2[[#This Row],[Year of Study/Estimate]],1,1)</f>
        <v>39448</v>
      </c>
      <c r="S521" s="7">
        <v>2008</v>
      </c>
      <c r="T521" s="7" t="s">
        <v>75</v>
      </c>
      <c r="U521" s="11"/>
      <c r="V521" s="11" t="s">
        <v>689</v>
      </c>
      <c r="W521" s="6"/>
    </row>
    <row r="522" spans="1:23" ht="13" x14ac:dyDescent="0.15">
      <c r="A522" s="6">
        <v>523</v>
      </c>
      <c r="B522" s="7" t="s">
        <v>277</v>
      </c>
      <c r="C522" s="7" t="s">
        <v>20</v>
      </c>
      <c r="E522" s="7" t="s">
        <v>81</v>
      </c>
      <c r="F522" s="7" t="s">
        <v>14</v>
      </c>
      <c r="G522" s="7" t="s">
        <v>7</v>
      </c>
      <c r="H522" s="7" t="s">
        <v>778</v>
      </c>
      <c r="I522" s="7" t="s">
        <v>693</v>
      </c>
      <c r="J522" s="7" t="s">
        <v>688</v>
      </c>
      <c r="K522" s="7" t="str">
        <f>Table2[[#This Row],[Typology (predominant)]]&amp;" - "&amp;IF(Table2[[#This Row],[Project Type]]="New 2L Highway with Climate Proofing","New 2L Highway",Table2[[#This Row],[Project Type]])</f>
        <v>Road Asset Management - Upgrading</v>
      </c>
      <c r="L522" s="7" t="s">
        <v>56</v>
      </c>
      <c r="M522" s="8">
        <v>259</v>
      </c>
      <c r="N522" s="8">
        <v>547.93458650000002</v>
      </c>
      <c r="O522" s="8">
        <v>66.2</v>
      </c>
      <c r="P522" s="8">
        <v>154.50868230185844</v>
      </c>
      <c r="Q522" s="14">
        <v>0.59655861892609441</v>
      </c>
      <c r="R522" s="10">
        <f>DATE(Table2[[#This Row],[Year of Study/Estimate]],1,1)</f>
        <v>37257</v>
      </c>
      <c r="S522" s="7">
        <v>2002</v>
      </c>
      <c r="T522" s="7" t="s">
        <v>57</v>
      </c>
      <c r="U522" s="11"/>
      <c r="V522" s="11" t="s">
        <v>689</v>
      </c>
      <c r="W522" s="6"/>
    </row>
    <row r="523" spans="1:23" ht="13" x14ac:dyDescent="0.15">
      <c r="A523" s="6">
        <v>524</v>
      </c>
      <c r="B523" s="7" t="s">
        <v>277</v>
      </c>
      <c r="C523" s="7" t="s">
        <v>20</v>
      </c>
      <c r="E523" s="7" t="s">
        <v>81</v>
      </c>
      <c r="F523" s="7" t="s">
        <v>14</v>
      </c>
      <c r="G523" s="7" t="s">
        <v>7</v>
      </c>
      <c r="H523" s="7" t="s">
        <v>778</v>
      </c>
      <c r="I523" s="7" t="s">
        <v>693</v>
      </c>
      <c r="J523" s="7" t="s">
        <v>688</v>
      </c>
      <c r="K523" s="7" t="str">
        <f>Table2[[#This Row],[Typology (predominant)]]&amp;" - "&amp;IF(Table2[[#This Row],[Project Type]]="New 2L Highway with Climate Proofing","New 2L Highway",Table2[[#This Row],[Project Type]])</f>
        <v>Road Asset Management - Upgrading</v>
      </c>
      <c r="L523" s="7" t="s">
        <v>56</v>
      </c>
      <c r="M523" s="8">
        <v>259</v>
      </c>
      <c r="N523" s="8">
        <v>291.84350999999998</v>
      </c>
      <c r="O523" s="8">
        <v>42</v>
      </c>
      <c r="P523" s="8">
        <v>81.677037644218046</v>
      </c>
      <c r="Q523" s="14">
        <v>0.31535535769968359</v>
      </c>
      <c r="R523" s="10">
        <f>DATE(Table2[[#This Row],[Year of Study/Estimate]],1,1)</f>
        <v>39448</v>
      </c>
      <c r="S523" s="7">
        <v>2008</v>
      </c>
      <c r="T523" s="7" t="s">
        <v>75</v>
      </c>
      <c r="U523" s="11"/>
      <c r="V523" s="11" t="s">
        <v>689</v>
      </c>
      <c r="W523" s="6"/>
    </row>
    <row r="524" spans="1:23" ht="13" x14ac:dyDescent="0.15">
      <c r="A524" s="6">
        <v>525</v>
      </c>
      <c r="B524" s="7" t="s">
        <v>277</v>
      </c>
      <c r="C524" s="7" t="s">
        <v>20</v>
      </c>
      <c r="E524" s="7" t="s">
        <v>81</v>
      </c>
      <c r="F524" s="7" t="s">
        <v>14</v>
      </c>
      <c r="G524" s="7" t="s">
        <v>7</v>
      </c>
      <c r="H524" s="7" t="s">
        <v>779</v>
      </c>
      <c r="I524" s="7" t="s">
        <v>736</v>
      </c>
      <c r="J524" s="7" t="s">
        <v>706</v>
      </c>
      <c r="K524" s="7" t="str">
        <f>Table2[[#This Row],[Typology (predominant)]]&amp;" - "&amp;IF(Table2[[#This Row],[Project Type]]="New 2L Highway with Climate Proofing","New 2L Highway",Table2[[#This Row],[Project Type]])</f>
        <v>Road Construction - New 4L Expressway</v>
      </c>
      <c r="L524" s="7" t="s">
        <v>56</v>
      </c>
      <c r="M524" s="8">
        <v>90</v>
      </c>
      <c r="N524" s="8">
        <v>1537.7759339249999</v>
      </c>
      <c r="O524" s="8">
        <v>185.79</v>
      </c>
      <c r="P524" s="8">
        <v>433.62791668976251</v>
      </c>
      <c r="Q524" s="14">
        <v>4.8180879632195834</v>
      </c>
      <c r="R524" s="10">
        <f>DATE(Table2[[#This Row],[Year of Study/Estimate]],1,1)</f>
        <v>37257</v>
      </c>
      <c r="S524" s="7">
        <v>2002</v>
      </c>
      <c r="T524" s="7" t="s">
        <v>57</v>
      </c>
      <c r="U524" s="11"/>
      <c r="V524" s="11" t="s">
        <v>689</v>
      </c>
      <c r="W524" s="6"/>
    </row>
    <row r="525" spans="1:23" ht="13" x14ac:dyDescent="0.15">
      <c r="A525" s="6">
        <v>526</v>
      </c>
      <c r="B525" s="7" t="s">
        <v>277</v>
      </c>
      <c r="C525" s="7" t="s">
        <v>20</v>
      </c>
      <c r="E525" s="7" t="s">
        <v>81</v>
      </c>
      <c r="F525" s="7" t="s">
        <v>14</v>
      </c>
      <c r="G525" s="7" t="s">
        <v>7</v>
      </c>
      <c r="H525" s="7" t="s">
        <v>779</v>
      </c>
      <c r="I525" s="7" t="s">
        <v>736</v>
      </c>
      <c r="J525" s="7" t="s">
        <v>706</v>
      </c>
      <c r="K525" s="7" t="str">
        <f>Table2[[#This Row],[Typology (predominant)]]&amp;" - "&amp;IF(Table2[[#This Row],[Project Type]]="New 2L Highway with Climate Proofing","New 2L Highway",Table2[[#This Row],[Project Type]])</f>
        <v>Road Construction - New 4L Expressway</v>
      </c>
      <c r="L525" s="7" t="s">
        <v>56</v>
      </c>
      <c r="M525" s="8">
        <v>90</v>
      </c>
      <c r="N525" s="8">
        <v>1174.6701277500001</v>
      </c>
      <c r="O525" s="8">
        <v>169.05</v>
      </c>
      <c r="P525" s="8">
        <v>328.75007651797767</v>
      </c>
      <c r="Q525" s="14">
        <v>3.6527786279775296</v>
      </c>
      <c r="R525" s="10">
        <f>DATE(Table2[[#This Row],[Year of Study/Estimate]],1,1)</f>
        <v>39448</v>
      </c>
      <c r="S525" s="7">
        <v>2008</v>
      </c>
      <c r="T525" s="7" t="s">
        <v>75</v>
      </c>
      <c r="U525" s="11"/>
      <c r="V525" s="11" t="s">
        <v>689</v>
      </c>
      <c r="W525" s="6"/>
    </row>
    <row r="526" spans="1:23" ht="13" x14ac:dyDescent="0.15">
      <c r="A526" s="6">
        <v>527</v>
      </c>
      <c r="B526" s="7" t="s">
        <v>277</v>
      </c>
      <c r="C526" s="7" t="s">
        <v>20</v>
      </c>
      <c r="E526" s="7" t="s">
        <v>81</v>
      </c>
      <c r="F526" s="7" t="s">
        <v>14</v>
      </c>
      <c r="G526" s="7" t="s">
        <v>7</v>
      </c>
      <c r="H526" s="7" t="s">
        <v>780</v>
      </c>
      <c r="I526" s="7" t="s">
        <v>693</v>
      </c>
      <c r="J526" s="7" t="s">
        <v>688</v>
      </c>
      <c r="K526" s="7" t="str">
        <f>Table2[[#This Row],[Typology (predominant)]]&amp;" - "&amp;IF(Table2[[#This Row],[Project Type]]="New 2L Highway with Climate Proofing","New 2L Highway",Table2[[#This Row],[Project Type]])</f>
        <v>Road Asset Management - Upgrading</v>
      </c>
      <c r="L526" s="7" t="s">
        <v>56</v>
      </c>
      <c r="M526" s="8">
        <v>343</v>
      </c>
      <c r="N526" s="8">
        <v>505.72210325000003</v>
      </c>
      <c r="O526" s="8">
        <v>61.1</v>
      </c>
      <c r="P526" s="8">
        <v>142.60544544778779</v>
      </c>
      <c r="Q526" s="14">
        <v>0.41575931617430839</v>
      </c>
      <c r="R526" s="10">
        <f>DATE(Table2[[#This Row],[Year of Study/Estimate]],1,1)</f>
        <v>37257</v>
      </c>
      <c r="S526" s="7">
        <v>2002</v>
      </c>
      <c r="T526" s="7" t="s">
        <v>57</v>
      </c>
      <c r="U526" s="11"/>
      <c r="V526" s="11" t="s">
        <v>689</v>
      </c>
      <c r="W526" s="6"/>
    </row>
    <row r="527" spans="1:23" ht="13" x14ac:dyDescent="0.15">
      <c r="A527" s="6">
        <v>528</v>
      </c>
      <c r="B527" s="7" t="s">
        <v>277</v>
      </c>
      <c r="C527" s="7" t="s">
        <v>20</v>
      </c>
      <c r="E527" s="7" t="s">
        <v>81</v>
      </c>
      <c r="F527" s="7" t="s">
        <v>14</v>
      </c>
      <c r="G527" s="7" t="s">
        <v>7</v>
      </c>
      <c r="H527" s="7" t="s">
        <v>780</v>
      </c>
      <c r="I527" s="7" t="s">
        <v>693</v>
      </c>
      <c r="J527" s="7" t="s">
        <v>688</v>
      </c>
      <c r="K527" s="7" t="str">
        <f>Table2[[#This Row],[Typology (predominant)]]&amp;" - "&amp;IF(Table2[[#This Row],[Project Type]]="New 2L Highway with Climate Proofing","New 2L Highway",Table2[[#This Row],[Project Type]])</f>
        <v>Road Asset Management - Upgrading</v>
      </c>
      <c r="L527" s="7" t="s">
        <v>56</v>
      </c>
      <c r="M527" s="8">
        <v>664</v>
      </c>
      <c r="N527" s="8">
        <v>567.35768074999999</v>
      </c>
      <c r="O527" s="8">
        <v>81.650000000000006</v>
      </c>
      <c r="P527" s="8">
        <v>158.78405056310484</v>
      </c>
      <c r="Q527" s="14">
        <v>0.2391326062697362</v>
      </c>
      <c r="R527" s="10">
        <f>DATE(Table2[[#This Row],[Year of Study/Estimate]],1,1)</f>
        <v>39448</v>
      </c>
      <c r="S527" s="7">
        <v>2008</v>
      </c>
      <c r="T527" s="7" t="s">
        <v>75</v>
      </c>
      <c r="U527" s="11"/>
      <c r="V527" s="11" t="s">
        <v>689</v>
      </c>
      <c r="W527" s="6"/>
    </row>
    <row r="528" spans="1:23" ht="13" x14ac:dyDescent="0.15">
      <c r="A528" s="6">
        <v>529</v>
      </c>
      <c r="B528" s="7" t="s">
        <v>277</v>
      </c>
      <c r="C528" s="7" t="s">
        <v>20</v>
      </c>
      <c r="E528" s="7" t="s">
        <v>81</v>
      </c>
      <c r="F528" s="7" t="s">
        <v>14</v>
      </c>
      <c r="G528" s="7" t="s">
        <v>7</v>
      </c>
      <c r="H528" s="7" t="s">
        <v>781</v>
      </c>
      <c r="I528" s="7" t="s">
        <v>693</v>
      </c>
      <c r="J528" s="7" t="s">
        <v>688</v>
      </c>
      <c r="K528" s="7" t="str">
        <f>Table2[[#This Row],[Typology (predominant)]]&amp;" - "&amp;IF(Table2[[#This Row],[Project Type]]="New 2L Highway with Climate Proofing","New 2L Highway",Table2[[#This Row],[Project Type]])</f>
        <v>Road Asset Management - Upgrading</v>
      </c>
      <c r="L528" s="7" t="s">
        <v>56</v>
      </c>
      <c r="M528" s="8">
        <v>70</v>
      </c>
      <c r="N528" s="8">
        <v>80</v>
      </c>
      <c r="O528" s="8">
        <v>9.6653873117023981</v>
      </c>
      <c r="P528" s="8">
        <v>22.558704795592742</v>
      </c>
      <c r="Q528" s="14">
        <v>0.3222672113656106</v>
      </c>
      <c r="R528" s="10">
        <f>DATE(Table2[[#This Row],[Year of Study/Estimate]],1,1)</f>
        <v>37257</v>
      </c>
      <c r="S528" s="7">
        <v>2002</v>
      </c>
      <c r="T528" s="7" t="s">
        <v>57</v>
      </c>
      <c r="U528" s="11"/>
      <c r="V528" s="11" t="s">
        <v>689</v>
      </c>
      <c r="W528" s="6"/>
    </row>
    <row r="529" spans="1:23" ht="13" x14ac:dyDescent="0.15">
      <c r="A529" s="6">
        <v>530</v>
      </c>
      <c r="B529" s="7" t="s">
        <v>277</v>
      </c>
      <c r="C529" s="7" t="s">
        <v>20</v>
      </c>
      <c r="E529" s="7" t="s">
        <v>81</v>
      </c>
      <c r="F529" s="7" t="s">
        <v>14</v>
      </c>
      <c r="G529" s="7" t="s">
        <v>7</v>
      </c>
      <c r="H529" s="7" t="s">
        <v>781</v>
      </c>
      <c r="I529" s="7" t="s">
        <v>693</v>
      </c>
      <c r="J529" s="7" t="s">
        <v>688</v>
      </c>
      <c r="K529" s="7" t="str">
        <f>Table2[[#This Row],[Typology (predominant)]]&amp;" - "&amp;IF(Table2[[#This Row],[Project Type]]="New 2L Highway with Climate Proofing","New 2L Highway",Table2[[#This Row],[Project Type]])</f>
        <v>Road Asset Management - Upgrading</v>
      </c>
      <c r="L529" s="7" t="s">
        <v>56</v>
      </c>
      <c r="M529" s="8">
        <v>70</v>
      </c>
      <c r="N529" s="8">
        <v>76.400000000000006</v>
      </c>
      <c r="O529" s="8">
        <v>10.99493355188882</v>
      </c>
      <c r="P529" s="8">
        <v>21.381752419364265</v>
      </c>
      <c r="Q529" s="14">
        <v>0.30545360599091809</v>
      </c>
      <c r="R529" s="10">
        <f>DATE(Table2[[#This Row],[Year of Study/Estimate]],1,1)</f>
        <v>39448</v>
      </c>
      <c r="S529" s="7">
        <v>2008</v>
      </c>
      <c r="T529" s="7" t="s">
        <v>75</v>
      </c>
      <c r="U529" s="11"/>
      <c r="V529" s="11" t="s">
        <v>689</v>
      </c>
      <c r="W529" s="6"/>
    </row>
    <row r="530" spans="1:23" ht="13" x14ac:dyDescent="0.15">
      <c r="A530" s="6">
        <v>531</v>
      </c>
      <c r="B530" s="7" t="s">
        <v>277</v>
      </c>
      <c r="C530" s="7" t="s">
        <v>20</v>
      </c>
      <c r="E530" s="7" t="s">
        <v>81</v>
      </c>
      <c r="F530" s="7" t="s">
        <v>14</v>
      </c>
      <c r="G530" s="7" t="s">
        <v>7</v>
      </c>
      <c r="H530" s="7" t="s">
        <v>782</v>
      </c>
      <c r="I530" s="7" t="s">
        <v>693</v>
      </c>
      <c r="J530" s="7" t="s">
        <v>688</v>
      </c>
      <c r="K530" s="7" t="str">
        <f>Table2[[#This Row],[Typology (predominant)]]&amp;" - "&amp;IF(Table2[[#This Row],[Project Type]]="New 2L Highway with Climate Proofing","New 2L Highway",Table2[[#This Row],[Project Type]])</f>
        <v>Road Asset Management - Upgrading</v>
      </c>
      <c r="L530" s="7" t="s">
        <v>56</v>
      </c>
      <c r="M530" s="8">
        <v>54</v>
      </c>
      <c r="N530" s="8">
        <v>55</v>
      </c>
      <c r="O530" s="8">
        <v>6.6449537767953988</v>
      </c>
      <c r="P530" s="8">
        <v>15.509109546970009</v>
      </c>
      <c r="Q530" s="14">
        <v>0.28720573235129648</v>
      </c>
      <c r="R530" s="10">
        <f>DATE(Table2[[#This Row],[Year of Study/Estimate]],1,1)</f>
        <v>37257</v>
      </c>
      <c r="S530" s="7">
        <v>2002</v>
      </c>
      <c r="T530" s="7" t="s">
        <v>57</v>
      </c>
      <c r="U530" s="11"/>
      <c r="V530" s="11" t="s">
        <v>689</v>
      </c>
      <c r="W530" s="6"/>
    </row>
    <row r="531" spans="1:23" ht="13" x14ac:dyDescent="0.15">
      <c r="A531" s="6">
        <v>532</v>
      </c>
      <c r="B531" s="7" t="s">
        <v>277</v>
      </c>
      <c r="C531" s="7" t="s">
        <v>20</v>
      </c>
      <c r="E531" s="7" t="s">
        <v>81</v>
      </c>
      <c r="F531" s="7" t="s">
        <v>14</v>
      </c>
      <c r="G531" s="7" t="s">
        <v>7</v>
      </c>
      <c r="H531" s="7" t="s">
        <v>782</v>
      </c>
      <c r="I531" s="7" t="s">
        <v>693</v>
      </c>
      <c r="J531" s="7" t="s">
        <v>688</v>
      </c>
      <c r="K531" s="7" t="str">
        <f>Table2[[#This Row],[Typology (predominant)]]&amp;" - "&amp;IF(Table2[[#This Row],[Project Type]]="New 2L Highway with Climate Proofing","New 2L Highway",Table2[[#This Row],[Project Type]])</f>
        <v>Road Asset Management - Upgrading</v>
      </c>
      <c r="L531" s="7" t="s">
        <v>56</v>
      </c>
      <c r="M531" s="8">
        <v>54</v>
      </c>
      <c r="N531" s="8">
        <v>43.8</v>
      </c>
      <c r="O531" s="8">
        <v>6.3033781357687211</v>
      </c>
      <c r="P531" s="8">
        <v>12.258125078117208</v>
      </c>
      <c r="Q531" s="14">
        <v>0.22700231626142978</v>
      </c>
      <c r="R531" s="10">
        <f>DATE(Table2[[#This Row],[Year of Study/Estimate]],1,1)</f>
        <v>39448</v>
      </c>
      <c r="S531" s="7">
        <v>2008</v>
      </c>
      <c r="T531" s="7" t="s">
        <v>75</v>
      </c>
      <c r="U531" s="11"/>
      <c r="V531" s="11" t="s">
        <v>689</v>
      </c>
      <c r="W531" s="6"/>
    </row>
    <row r="532" spans="1:23" ht="13" x14ac:dyDescent="0.15">
      <c r="A532" s="6">
        <v>533</v>
      </c>
      <c r="B532" s="7" t="s">
        <v>277</v>
      </c>
      <c r="C532" s="7" t="s">
        <v>20</v>
      </c>
      <c r="E532" s="7" t="s">
        <v>81</v>
      </c>
      <c r="F532" s="7" t="s">
        <v>14</v>
      </c>
      <c r="G532" s="7" t="s">
        <v>7</v>
      </c>
      <c r="H532" s="7" t="s">
        <v>783</v>
      </c>
      <c r="I532" s="7" t="s">
        <v>693</v>
      </c>
      <c r="J532" s="7" t="s">
        <v>688</v>
      </c>
      <c r="K532" s="7" t="str">
        <f>Table2[[#This Row],[Typology (predominant)]]&amp;" - "&amp;IF(Table2[[#This Row],[Project Type]]="New 2L Highway with Climate Proofing","New 2L Highway",Table2[[#This Row],[Project Type]])</f>
        <v>Road Asset Management - Upgrading</v>
      </c>
      <c r="L532" s="7" t="s">
        <v>56</v>
      </c>
      <c r="M532" s="8">
        <v>86</v>
      </c>
      <c r="N532" s="8">
        <v>100</v>
      </c>
      <c r="O532" s="8">
        <v>12.081734139627997</v>
      </c>
      <c r="P532" s="8">
        <v>28.198380994490925</v>
      </c>
      <c r="Q532" s="14">
        <v>0.32788815109873171</v>
      </c>
      <c r="R532" s="10">
        <f>DATE(Table2[[#This Row],[Year of Study/Estimate]],1,1)</f>
        <v>37257</v>
      </c>
      <c r="S532" s="7">
        <v>2002</v>
      </c>
      <c r="T532" s="7" t="s">
        <v>57</v>
      </c>
      <c r="U532" s="11"/>
      <c r="V532" s="11" t="s">
        <v>689</v>
      </c>
      <c r="W532" s="6"/>
    </row>
    <row r="533" spans="1:23" ht="13" x14ac:dyDescent="0.15">
      <c r="A533" s="6">
        <v>534</v>
      </c>
      <c r="B533" s="7" t="s">
        <v>277</v>
      </c>
      <c r="C533" s="7" t="s">
        <v>20</v>
      </c>
      <c r="E533" s="7" t="s">
        <v>81</v>
      </c>
      <c r="F533" s="7" t="s">
        <v>14</v>
      </c>
      <c r="G533" s="7" t="s">
        <v>7</v>
      </c>
      <c r="H533" s="7" t="s">
        <v>783</v>
      </c>
      <c r="I533" s="7" t="s">
        <v>693</v>
      </c>
      <c r="J533" s="7" t="s">
        <v>688</v>
      </c>
      <c r="K533" s="7" t="str">
        <f>Table2[[#This Row],[Typology (predominant)]]&amp;" - "&amp;IF(Table2[[#This Row],[Project Type]]="New 2L Highway with Climate Proofing","New 2L Highway",Table2[[#This Row],[Project Type]])</f>
        <v>Road Asset Management - Upgrading</v>
      </c>
      <c r="L533" s="7" t="s">
        <v>56</v>
      </c>
      <c r="M533" s="8">
        <v>86</v>
      </c>
      <c r="N533" s="8">
        <v>51.199999999999996</v>
      </c>
      <c r="O533" s="8">
        <v>7.3683324326794173</v>
      </c>
      <c r="P533" s="8">
        <v>14.329132511406417</v>
      </c>
      <c r="Q533" s="14">
        <v>0.16661781990007463</v>
      </c>
      <c r="R533" s="10">
        <f>DATE(Table2[[#This Row],[Year of Study/Estimate]],1,1)</f>
        <v>39448</v>
      </c>
      <c r="S533" s="7">
        <v>2008</v>
      </c>
      <c r="T533" s="7" t="s">
        <v>75</v>
      </c>
      <c r="U533" s="11"/>
      <c r="V533" s="11" t="s">
        <v>689</v>
      </c>
      <c r="W533" s="6"/>
    </row>
    <row r="534" spans="1:23" ht="13" x14ac:dyDescent="0.15">
      <c r="A534" s="6">
        <v>535</v>
      </c>
      <c r="B534" s="7" t="s">
        <v>277</v>
      </c>
      <c r="C534" s="7" t="s">
        <v>20</v>
      </c>
      <c r="E534" s="7" t="s">
        <v>81</v>
      </c>
      <c r="F534" s="7" t="s">
        <v>14</v>
      </c>
      <c r="G534" s="7" t="s">
        <v>7</v>
      </c>
      <c r="H534" s="7" t="s">
        <v>784</v>
      </c>
      <c r="I534" s="7" t="s">
        <v>693</v>
      </c>
      <c r="J534" s="7" t="s">
        <v>688</v>
      </c>
      <c r="K534" s="7" t="str">
        <f>Table2[[#This Row],[Typology (predominant)]]&amp;" - "&amp;IF(Table2[[#This Row],[Project Type]]="New 2L Highway with Climate Proofing","New 2L Highway",Table2[[#This Row],[Project Type]])</f>
        <v>Road Asset Management - Upgrading</v>
      </c>
      <c r="L534" s="7" t="s">
        <v>56</v>
      </c>
      <c r="M534" s="8">
        <v>48</v>
      </c>
      <c r="N534" s="8">
        <v>70</v>
      </c>
      <c r="O534" s="8">
        <v>8.4572138977395976</v>
      </c>
      <c r="P534" s="8">
        <v>19.738866696143649</v>
      </c>
      <c r="Q534" s="14">
        <v>0.41122638950299267</v>
      </c>
      <c r="R534" s="10">
        <f>DATE(Table2[[#This Row],[Year of Study/Estimate]],1,1)</f>
        <v>37257</v>
      </c>
      <c r="S534" s="7">
        <v>2002</v>
      </c>
      <c r="T534" s="7" t="s">
        <v>57</v>
      </c>
      <c r="U534" s="11"/>
      <c r="V534" s="11" t="s">
        <v>689</v>
      </c>
      <c r="W534" s="6"/>
    </row>
    <row r="535" spans="1:23" ht="13" x14ac:dyDescent="0.15">
      <c r="A535" s="6">
        <v>536</v>
      </c>
      <c r="B535" s="7" t="s">
        <v>277</v>
      </c>
      <c r="C535" s="7" t="s">
        <v>20</v>
      </c>
      <c r="E535" s="7" t="s">
        <v>81</v>
      </c>
      <c r="F535" s="7" t="s">
        <v>14</v>
      </c>
      <c r="G535" s="7" t="s">
        <v>7</v>
      </c>
      <c r="H535" s="7" t="s">
        <v>784</v>
      </c>
      <c r="I535" s="7" t="s">
        <v>693</v>
      </c>
      <c r="J535" s="7" t="s">
        <v>688</v>
      </c>
      <c r="K535" s="7" t="str">
        <f>Table2[[#This Row],[Typology (predominant)]]&amp;" - "&amp;IF(Table2[[#This Row],[Project Type]]="New 2L Highway with Climate Proofing","New 2L Highway",Table2[[#This Row],[Project Type]])</f>
        <v>Road Asset Management - Upgrading</v>
      </c>
      <c r="L535" s="7" t="s">
        <v>56</v>
      </c>
      <c r="M535" s="8">
        <v>48</v>
      </c>
      <c r="N535" s="8">
        <v>68.800000000000011</v>
      </c>
      <c r="O535" s="8">
        <v>9.9011967064129696</v>
      </c>
      <c r="P535" s="8">
        <v>19.254771812202378</v>
      </c>
      <c r="Q535" s="14">
        <v>0.4011410794208829</v>
      </c>
      <c r="R535" s="10">
        <f>DATE(Table2[[#This Row],[Year of Study/Estimate]],1,1)</f>
        <v>39448</v>
      </c>
      <c r="S535" s="7">
        <v>2008</v>
      </c>
      <c r="T535" s="7" t="s">
        <v>75</v>
      </c>
      <c r="U535" s="11"/>
      <c r="V535" s="11" t="s">
        <v>689</v>
      </c>
      <c r="W535" s="6"/>
    </row>
    <row r="536" spans="1:23" ht="13" x14ac:dyDescent="0.15">
      <c r="A536" s="6">
        <v>537</v>
      </c>
      <c r="B536" s="7" t="s">
        <v>277</v>
      </c>
      <c r="C536" s="7" t="s">
        <v>20</v>
      </c>
      <c r="E536" s="7" t="s">
        <v>81</v>
      </c>
      <c r="F536" s="7" t="s">
        <v>14</v>
      </c>
      <c r="G536" s="7" t="s">
        <v>7</v>
      </c>
      <c r="H536" s="7" t="s">
        <v>785</v>
      </c>
      <c r="I536" s="7" t="s">
        <v>736</v>
      </c>
      <c r="J536" s="7" t="s">
        <v>706</v>
      </c>
      <c r="K536" s="7" t="str">
        <f>Table2[[#This Row],[Typology (predominant)]]&amp;" - "&amp;IF(Table2[[#This Row],[Project Type]]="New 2L Highway with Climate Proofing","New 2L Highway",Table2[[#This Row],[Project Type]])</f>
        <v>Road Construction - New 4L Expressway</v>
      </c>
      <c r="L536" s="7" t="s">
        <v>56</v>
      </c>
      <c r="M536" s="8">
        <v>87</v>
      </c>
      <c r="N536" s="8">
        <v>4269.6515402999994</v>
      </c>
      <c r="O536" s="8">
        <v>561.24</v>
      </c>
      <c r="P536" s="8">
        <v>1218.9361496736931</v>
      </c>
      <c r="Q536" s="14">
        <v>14.010760341076931</v>
      </c>
      <c r="R536" s="10">
        <f>DATE(Table2[[#This Row],[Year of Study/Estimate]],1,1)</f>
        <v>39083</v>
      </c>
      <c r="S536" s="7">
        <v>2007</v>
      </c>
      <c r="T536" s="7" t="s">
        <v>57</v>
      </c>
      <c r="U536" s="11"/>
      <c r="V536" s="11" t="s">
        <v>689</v>
      </c>
      <c r="W536" s="6"/>
    </row>
    <row r="537" spans="1:23" ht="13" x14ac:dyDescent="0.15">
      <c r="A537" s="6">
        <v>538</v>
      </c>
      <c r="B537" s="7" t="s">
        <v>277</v>
      </c>
      <c r="C537" s="7" t="s">
        <v>20</v>
      </c>
      <c r="E537" s="7" t="s">
        <v>81</v>
      </c>
      <c r="F537" s="7" t="s">
        <v>14</v>
      </c>
      <c r="G537" s="7" t="s">
        <v>7</v>
      </c>
      <c r="H537" s="7" t="s">
        <v>785</v>
      </c>
      <c r="I537" s="7" t="s">
        <v>736</v>
      </c>
      <c r="J537" s="7" t="s">
        <v>706</v>
      </c>
      <c r="K537" s="7" t="str">
        <f>Table2[[#This Row],[Typology (predominant)]]&amp;" - "&amp;IF(Table2[[#This Row],[Project Type]]="New 2L Highway with Climate Proofing","New 2L Highway",Table2[[#This Row],[Project Type]])</f>
        <v>Road Construction - New 4L Expressway</v>
      </c>
      <c r="L537" s="7" t="s">
        <v>56</v>
      </c>
      <c r="M537" s="8">
        <v>87</v>
      </c>
      <c r="N537" s="8">
        <v>6794.6403478146267</v>
      </c>
      <c r="O537" s="8">
        <v>1096.6600000000001</v>
      </c>
      <c r="P537" s="8">
        <v>1770.5191047079413</v>
      </c>
      <c r="Q537" s="14">
        <v>20.350794306987833</v>
      </c>
      <c r="R537" s="10">
        <f>DATE(Table2[[#This Row],[Year of Study/Estimate]],1,1)</f>
        <v>41275</v>
      </c>
      <c r="S537" s="7">
        <v>2013</v>
      </c>
      <c r="T537" s="7" t="s">
        <v>75</v>
      </c>
      <c r="U537" s="11"/>
      <c r="V537" s="11" t="s">
        <v>689</v>
      </c>
      <c r="W537" s="6"/>
    </row>
    <row r="538" spans="1:23" ht="13" x14ac:dyDescent="0.15">
      <c r="A538" s="6">
        <v>539</v>
      </c>
      <c r="B538" s="7" t="s">
        <v>277</v>
      </c>
      <c r="C538" s="7" t="s">
        <v>20</v>
      </c>
      <c r="E538" s="7" t="s">
        <v>81</v>
      </c>
      <c r="F538" s="7" t="s">
        <v>14</v>
      </c>
      <c r="G538" s="7" t="s">
        <v>7</v>
      </c>
      <c r="H538" s="7" t="s">
        <v>786</v>
      </c>
      <c r="I538" s="7" t="s">
        <v>693</v>
      </c>
      <c r="J538" s="7" t="s">
        <v>688</v>
      </c>
      <c r="K538" s="7" t="str">
        <f>Table2[[#This Row],[Typology (predominant)]]&amp;" - "&amp;IF(Table2[[#This Row],[Project Type]]="New 2L Highway with Climate Proofing","New 2L Highway",Table2[[#This Row],[Project Type]])</f>
        <v>Road Asset Management - Upgrading</v>
      </c>
      <c r="L538" s="7" t="s">
        <v>56</v>
      </c>
      <c r="M538" s="8">
        <v>1480</v>
      </c>
      <c r="N538" s="8">
        <v>359.22768464999996</v>
      </c>
      <c r="O538" s="8">
        <v>47.22</v>
      </c>
      <c r="P538" s="8">
        <v>102.55535063001886</v>
      </c>
      <c r="Q538" s="14">
        <v>6.9294155831093829E-2</v>
      </c>
      <c r="R538" s="10">
        <f>DATE(Table2[[#This Row],[Year of Study/Estimate]],1,1)</f>
        <v>39083</v>
      </c>
      <c r="S538" s="7">
        <v>2007</v>
      </c>
      <c r="T538" s="7" t="s">
        <v>57</v>
      </c>
      <c r="U538" s="11"/>
      <c r="V538" s="11" t="s">
        <v>689</v>
      </c>
      <c r="W538" s="6"/>
    </row>
    <row r="539" spans="1:23" ht="13" x14ac:dyDescent="0.15">
      <c r="A539" s="6">
        <v>540</v>
      </c>
      <c r="B539" s="7" t="s">
        <v>277</v>
      </c>
      <c r="C539" s="7" t="s">
        <v>20</v>
      </c>
      <c r="E539" s="7" t="s">
        <v>81</v>
      </c>
      <c r="F539" s="7" t="s">
        <v>14</v>
      </c>
      <c r="G539" s="7" t="s">
        <v>7</v>
      </c>
      <c r="H539" s="7" t="s">
        <v>786</v>
      </c>
      <c r="I539" s="7" t="s">
        <v>693</v>
      </c>
      <c r="J539" s="7" t="s">
        <v>688</v>
      </c>
      <c r="K539" s="7" t="str">
        <f>Table2[[#This Row],[Typology (predominant)]]&amp;" - "&amp;IF(Table2[[#This Row],[Project Type]]="New 2L Highway with Climate Proofing","New 2L Highway",Table2[[#This Row],[Project Type]])</f>
        <v>Road Asset Management - Upgrading</v>
      </c>
      <c r="L539" s="7" t="s">
        <v>56</v>
      </c>
      <c r="M539" s="8">
        <v>1480</v>
      </c>
      <c r="N539" s="8">
        <v>480.72889007252644</v>
      </c>
      <c r="O539" s="8">
        <v>77.59</v>
      </c>
      <c r="P539" s="8">
        <v>125.26633353481402</v>
      </c>
      <c r="Q539" s="14">
        <v>8.4639414550550018E-2</v>
      </c>
      <c r="R539" s="10">
        <f>DATE(Table2[[#This Row],[Year of Study/Estimate]],1,1)</f>
        <v>41275</v>
      </c>
      <c r="S539" s="7">
        <v>2013</v>
      </c>
      <c r="T539" s="7" t="s">
        <v>75</v>
      </c>
      <c r="U539" s="11"/>
      <c r="V539" s="11" t="s">
        <v>689</v>
      </c>
      <c r="W539" s="6"/>
    </row>
    <row r="540" spans="1:23" ht="13" x14ac:dyDescent="0.15">
      <c r="A540" s="6">
        <v>541</v>
      </c>
      <c r="B540" s="7" t="s">
        <v>277</v>
      </c>
      <c r="C540" s="7" t="s">
        <v>20</v>
      </c>
      <c r="E540" s="7" t="s">
        <v>81</v>
      </c>
      <c r="F540" s="7" t="s">
        <v>14</v>
      </c>
      <c r="G540" s="7" t="s">
        <v>7</v>
      </c>
      <c r="H540" s="7" t="s">
        <v>787</v>
      </c>
      <c r="I540" s="7" t="s">
        <v>736</v>
      </c>
      <c r="J540" s="7" t="s">
        <v>706</v>
      </c>
      <c r="K540" s="7" t="str">
        <f>Table2[[#This Row],[Typology (predominant)]]&amp;" - "&amp;IF(Table2[[#This Row],[Project Type]]="New 2L Highway with Climate Proofing","New 2L Highway",Table2[[#This Row],[Project Type]])</f>
        <v>Road Construction - New 4L Expressway</v>
      </c>
      <c r="L540" s="7" t="s">
        <v>56</v>
      </c>
      <c r="M540" s="8">
        <v>117.1</v>
      </c>
      <c r="N540" s="8">
        <v>4999.3458349999974</v>
      </c>
      <c r="O540" s="8">
        <v>627</v>
      </c>
      <c r="P540" s="8">
        <v>1454.5105892491767</v>
      </c>
      <c r="Q540" s="14">
        <v>12.421098114852064</v>
      </c>
      <c r="R540" s="10">
        <f>DATE(Table2[[#This Row],[Year of Study/Estimate]],1,1)</f>
        <v>38718</v>
      </c>
      <c r="S540" s="7">
        <v>2006</v>
      </c>
      <c r="T540" s="7" t="s">
        <v>57</v>
      </c>
      <c r="U540" s="11"/>
      <c r="V540" s="11" t="s">
        <v>689</v>
      </c>
      <c r="W540" s="6"/>
    </row>
    <row r="541" spans="1:23" ht="13" x14ac:dyDescent="0.15">
      <c r="A541" s="6">
        <v>542</v>
      </c>
      <c r="B541" s="7" t="s">
        <v>277</v>
      </c>
      <c r="C541" s="7" t="s">
        <v>20</v>
      </c>
      <c r="E541" s="7" t="s">
        <v>81</v>
      </c>
      <c r="F541" s="7" t="s">
        <v>14</v>
      </c>
      <c r="G541" s="7" t="s">
        <v>7</v>
      </c>
      <c r="H541" s="7" t="s">
        <v>787</v>
      </c>
      <c r="I541" s="7" t="s">
        <v>736</v>
      </c>
      <c r="J541" s="7" t="s">
        <v>706</v>
      </c>
      <c r="K541" s="7" t="str">
        <f>Table2[[#This Row],[Typology (predominant)]]&amp;" - "&amp;IF(Table2[[#This Row],[Project Type]]="New 2L Highway with Climate Proofing","New 2L Highway",Table2[[#This Row],[Project Type]])</f>
        <v>Road Construction - New 4L Expressway</v>
      </c>
      <c r="L541" s="7" t="s">
        <v>56</v>
      </c>
      <c r="M541" s="8">
        <v>117.1</v>
      </c>
      <c r="N541" s="8">
        <v>4620.3325361628931</v>
      </c>
      <c r="O541" s="8">
        <v>715.06</v>
      </c>
      <c r="P541" s="8">
        <v>1249.576957335312</v>
      </c>
      <c r="Q541" s="14">
        <v>10.671024400813938</v>
      </c>
      <c r="R541" s="10">
        <f>DATE(Table2[[#This Row],[Year of Study/Estimate]],1,1)</f>
        <v>40544</v>
      </c>
      <c r="S541" s="7">
        <v>2011</v>
      </c>
      <c r="T541" s="7" t="s">
        <v>75</v>
      </c>
      <c r="U541" s="11"/>
      <c r="V541" s="11" t="s">
        <v>689</v>
      </c>
      <c r="W541" s="6"/>
    </row>
    <row r="542" spans="1:23" ht="13" x14ac:dyDescent="0.15">
      <c r="A542" s="6">
        <v>543</v>
      </c>
      <c r="B542" s="7" t="s">
        <v>277</v>
      </c>
      <c r="C542" s="7" t="s">
        <v>20</v>
      </c>
      <c r="E542" s="7" t="s">
        <v>81</v>
      </c>
      <c r="F542" s="7" t="s">
        <v>14</v>
      </c>
      <c r="G542" s="7" t="s">
        <v>7</v>
      </c>
      <c r="H542" s="7" t="s">
        <v>788</v>
      </c>
      <c r="I542" s="7" t="s">
        <v>693</v>
      </c>
      <c r="J542" s="7" t="s">
        <v>688</v>
      </c>
      <c r="K542" s="7" t="str">
        <f>Table2[[#This Row],[Typology (predominant)]]&amp;" - "&amp;IF(Table2[[#This Row],[Project Type]]="New 2L Highway with Climate Proofing","New 2L Highway",Table2[[#This Row],[Project Type]])</f>
        <v>Road Asset Management - Upgrading</v>
      </c>
      <c r="L542" s="7" t="s">
        <v>56</v>
      </c>
      <c r="M542" s="8">
        <v>83.3</v>
      </c>
      <c r="N542" s="8">
        <v>590.03443666666635</v>
      </c>
      <c r="O542" s="8">
        <v>74</v>
      </c>
      <c r="P542" s="8">
        <v>171.6647266418486</v>
      </c>
      <c r="Q542" s="14">
        <v>2.0608010401182306</v>
      </c>
      <c r="R542" s="10">
        <f>DATE(Table2[[#This Row],[Year of Study/Estimate]],1,1)</f>
        <v>38718</v>
      </c>
      <c r="S542" s="7">
        <v>2006</v>
      </c>
      <c r="T542" s="7" t="s">
        <v>57</v>
      </c>
      <c r="U542" s="11"/>
      <c r="V542" s="11" t="s">
        <v>689</v>
      </c>
      <c r="W542" s="6"/>
    </row>
    <row r="543" spans="1:23" ht="13" x14ac:dyDescent="0.15">
      <c r="A543" s="6">
        <v>544</v>
      </c>
      <c r="B543" s="7" t="s">
        <v>277</v>
      </c>
      <c r="C543" s="7" t="s">
        <v>20</v>
      </c>
      <c r="E543" s="7" t="s">
        <v>81</v>
      </c>
      <c r="F543" s="7" t="s">
        <v>14</v>
      </c>
      <c r="G543" s="7" t="s">
        <v>7</v>
      </c>
      <c r="H543" s="7" t="s">
        <v>788</v>
      </c>
      <c r="I543" s="7" t="s">
        <v>693</v>
      </c>
      <c r="J543" s="7" t="s">
        <v>688</v>
      </c>
      <c r="K543" s="7" t="str">
        <f>Table2[[#This Row],[Typology (predominant)]]&amp;" - "&amp;IF(Table2[[#This Row],[Project Type]]="New 2L Highway with Climate Proofing","New 2L Highway",Table2[[#This Row],[Project Type]])</f>
        <v>Road Asset Management - Upgrading</v>
      </c>
      <c r="L543" s="7" t="s">
        <v>56</v>
      </c>
      <c r="M543" s="8">
        <v>39</v>
      </c>
      <c r="N543" s="8">
        <v>107.90640415338618</v>
      </c>
      <c r="O543" s="8">
        <v>16.7</v>
      </c>
      <c r="P543" s="8">
        <v>29.183474376275715</v>
      </c>
      <c r="Q543" s="14">
        <v>0.74829421477630043</v>
      </c>
      <c r="R543" s="10">
        <f>DATE(Table2[[#This Row],[Year of Study/Estimate]],1,1)</f>
        <v>40544</v>
      </c>
      <c r="S543" s="7">
        <v>2011</v>
      </c>
      <c r="T543" s="7" t="s">
        <v>75</v>
      </c>
      <c r="U543" s="11"/>
      <c r="V543" s="11" t="s">
        <v>689</v>
      </c>
      <c r="W543" s="6"/>
    </row>
    <row r="544" spans="1:23" ht="13" x14ac:dyDescent="0.15">
      <c r="A544" s="6">
        <v>545</v>
      </c>
      <c r="B544" s="7" t="s">
        <v>277</v>
      </c>
      <c r="C544" s="7" t="s">
        <v>20</v>
      </c>
      <c r="E544" s="7" t="s">
        <v>81</v>
      </c>
      <c r="F544" s="7" t="s">
        <v>14</v>
      </c>
      <c r="G544" s="7" t="s">
        <v>7</v>
      </c>
      <c r="H544" s="7" t="s">
        <v>789</v>
      </c>
      <c r="I544" s="7" t="s">
        <v>736</v>
      </c>
      <c r="J544" s="7" t="s">
        <v>706</v>
      </c>
      <c r="K544" s="7" t="str">
        <f>Table2[[#This Row],[Typology (predominant)]]&amp;" - "&amp;IF(Table2[[#This Row],[Project Type]]="New 2L Highway with Climate Proofing","New 2L Highway",Table2[[#This Row],[Project Type]])</f>
        <v>Road Construction - New 4L Expressway</v>
      </c>
      <c r="L544" s="7" t="s">
        <v>56</v>
      </c>
      <c r="M544" s="8">
        <v>173.6</v>
      </c>
      <c r="N544" s="8">
        <v>11530.268954653324</v>
      </c>
      <c r="O544" s="8">
        <v>1687.8300000000002</v>
      </c>
      <c r="P544" s="8">
        <v>3239.04109201447</v>
      </c>
      <c r="Q544" s="14">
        <v>18.658070806534965</v>
      </c>
      <c r="R544" s="10">
        <f>DATE(Table2[[#This Row],[Year of Study/Estimate]],1,1)</f>
        <v>39814</v>
      </c>
      <c r="S544" s="7">
        <v>2009</v>
      </c>
      <c r="T544" s="7" t="s">
        <v>57</v>
      </c>
      <c r="U544" s="11"/>
      <c r="V544" s="11" t="s">
        <v>689</v>
      </c>
      <c r="W544" s="6"/>
    </row>
    <row r="545" spans="1:23" ht="13" x14ac:dyDescent="0.15">
      <c r="A545" s="6">
        <v>546</v>
      </c>
      <c r="B545" s="7" t="s">
        <v>277</v>
      </c>
      <c r="C545" s="7" t="s">
        <v>20</v>
      </c>
      <c r="E545" s="7" t="s">
        <v>81</v>
      </c>
      <c r="F545" s="7" t="s">
        <v>14</v>
      </c>
      <c r="G545" s="7" t="s">
        <v>7</v>
      </c>
      <c r="H545" s="7" t="s">
        <v>789</v>
      </c>
      <c r="I545" s="7" t="s">
        <v>736</v>
      </c>
      <c r="J545" s="7" t="s">
        <v>706</v>
      </c>
      <c r="K545" s="7" t="str">
        <f>Table2[[#This Row],[Typology (predominant)]]&amp;" - "&amp;IF(Table2[[#This Row],[Project Type]]="New 2L Highway with Climate Proofing","New 2L Highway",Table2[[#This Row],[Project Type]])</f>
        <v>Road Construction - New 4L Expressway</v>
      </c>
      <c r="L545" s="7" t="s">
        <v>56</v>
      </c>
      <c r="M545" s="8">
        <v>173.6</v>
      </c>
      <c r="N545" s="8">
        <v>12395.605892673035</v>
      </c>
      <c r="O545" s="8">
        <v>2000.66</v>
      </c>
      <c r="P545" s="8">
        <v>3021.0256669269911</v>
      </c>
      <c r="Q545" s="14">
        <v>17.402221583680824</v>
      </c>
      <c r="R545" s="10">
        <f>DATE(Table2[[#This Row],[Year of Study/Estimate]],1,1)</f>
        <v>42370</v>
      </c>
      <c r="S545" s="7">
        <v>2016</v>
      </c>
      <c r="T545" s="7" t="s">
        <v>75</v>
      </c>
      <c r="U545" s="11"/>
      <c r="V545" s="11" t="s">
        <v>689</v>
      </c>
      <c r="W545" s="6"/>
    </row>
    <row r="546" spans="1:23" ht="13" x14ac:dyDescent="0.15">
      <c r="A546" s="6">
        <v>549</v>
      </c>
      <c r="B546" s="7" t="s">
        <v>277</v>
      </c>
      <c r="C546" s="7" t="s">
        <v>20</v>
      </c>
      <c r="E546" s="7" t="s">
        <v>81</v>
      </c>
      <c r="F546" s="7" t="s">
        <v>14</v>
      </c>
      <c r="G546" s="7" t="s">
        <v>7</v>
      </c>
      <c r="H546" s="7" t="s">
        <v>790</v>
      </c>
      <c r="I546" s="7" t="s">
        <v>693</v>
      </c>
      <c r="J546" s="7" t="s">
        <v>688</v>
      </c>
      <c r="K546" s="7" t="str">
        <f>Table2[[#This Row],[Typology (predominant)]]&amp;" - "&amp;IF(Table2[[#This Row],[Project Type]]="New 2L Highway with Climate Proofing","New 2L Highway",Table2[[#This Row],[Project Type]])</f>
        <v>Road Asset Management - Upgrading</v>
      </c>
      <c r="L546" s="7" t="s">
        <v>56</v>
      </c>
      <c r="M546" s="8">
        <v>127.92</v>
      </c>
      <c r="N546" s="8">
        <v>41.15</v>
      </c>
      <c r="O546" s="8">
        <v>6.0780450267933182</v>
      </c>
      <c r="P546" s="8">
        <v>11.387695791584166</v>
      </c>
      <c r="Q546" s="14">
        <v>8.9022012129332126E-2</v>
      </c>
      <c r="R546" s="10">
        <f>DATE(Table2[[#This Row],[Year of Study/Estimate]],1,1)</f>
        <v>40179</v>
      </c>
      <c r="S546" s="7">
        <v>2010</v>
      </c>
      <c r="T546" s="7" t="s">
        <v>57</v>
      </c>
      <c r="U546" s="11"/>
      <c r="V546" s="11" t="s">
        <v>689</v>
      </c>
      <c r="W546" s="6"/>
    </row>
    <row r="547" spans="1:23" ht="13" x14ac:dyDescent="0.15">
      <c r="A547" s="6">
        <v>550</v>
      </c>
      <c r="B547" s="7" t="s">
        <v>277</v>
      </c>
      <c r="C547" s="7" t="s">
        <v>20</v>
      </c>
      <c r="E547" s="7" t="s">
        <v>81</v>
      </c>
      <c r="F547" s="7" t="s">
        <v>14</v>
      </c>
      <c r="G547" s="7" t="s">
        <v>7</v>
      </c>
      <c r="H547" s="7" t="s">
        <v>790</v>
      </c>
      <c r="I547" s="7" t="s">
        <v>693</v>
      </c>
      <c r="J547" s="7" t="s">
        <v>688</v>
      </c>
      <c r="K547" s="7" t="str">
        <f>Table2[[#This Row],[Typology (predominant)]]&amp;" - "&amp;IF(Table2[[#This Row],[Project Type]]="New 2L Highway with Climate Proofing","New 2L Highway",Table2[[#This Row],[Project Type]])</f>
        <v>Road Asset Management - Upgrading</v>
      </c>
      <c r="L547" s="7" t="s">
        <v>56</v>
      </c>
      <c r="M547" s="8">
        <v>127.92</v>
      </c>
      <c r="N547" s="8">
        <v>47.25</v>
      </c>
      <c r="O547" s="8">
        <v>7.1111682833222574</v>
      </c>
      <c r="P547" s="8">
        <v>11.515650303683428</v>
      </c>
      <c r="Q547" s="14">
        <v>9.0022281923729103E-2</v>
      </c>
      <c r="R547" s="10">
        <f>DATE(Table2[[#This Row],[Year of Study/Estimate]],1,1)</f>
        <v>42370</v>
      </c>
      <c r="S547" s="7">
        <v>2016</v>
      </c>
      <c r="T547" s="7" t="s">
        <v>75</v>
      </c>
      <c r="U547" s="11"/>
      <c r="V547" s="11" t="s">
        <v>689</v>
      </c>
      <c r="W547" s="6"/>
    </row>
    <row r="548" spans="1:23" ht="13" x14ac:dyDescent="0.15">
      <c r="A548" s="6">
        <v>551</v>
      </c>
      <c r="B548" s="7" t="s">
        <v>277</v>
      </c>
      <c r="C548" s="7" t="s">
        <v>20</v>
      </c>
      <c r="E548" s="7" t="s">
        <v>81</v>
      </c>
      <c r="F548" s="7" t="s">
        <v>14</v>
      </c>
      <c r="G548" s="7" t="s">
        <v>7</v>
      </c>
      <c r="H548" s="7" t="s">
        <v>791</v>
      </c>
      <c r="I548" s="7" t="s">
        <v>792</v>
      </c>
      <c r="J548" s="7" t="s">
        <v>706</v>
      </c>
      <c r="K548" s="7" t="str">
        <f>Table2[[#This Row],[Typology (predominant)]]&amp;" - "&amp;IF(Table2[[#This Row],[Project Type]]="New 2L Highway with Climate Proofing","New 2L Highway",Table2[[#This Row],[Project Type]])</f>
        <v>Road Construction - New 2L Highway</v>
      </c>
      <c r="L548" s="7" t="s">
        <v>56</v>
      </c>
      <c r="M548" s="8">
        <v>12.88</v>
      </c>
      <c r="N548" s="8">
        <v>78.91</v>
      </c>
      <c r="O548" s="8">
        <v>11.655371398888475</v>
      </c>
      <c r="P548" s="8">
        <v>21.837255769475249</v>
      </c>
      <c r="Q548" s="14">
        <v>1.6954391125368982</v>
      </c>
      <c r="R548" s="10">
        <f>DATE(Table2[[#This Row],[Year of Study/Estimate]],1,1)</f>
        <v>40179</v>
      </c>
      <c r="S548" s="7">
        <v>2010</v>
      </c>
      <c r="T548" s="7" t="s">
        <v>57</v>
      </c>
      <c r="U548" s="11"/>
      <c r="V548" s="11" t="s">
        <v>689</v>
      </c>
      <c r="W548" s="6"/>
    </row>
    <row r="549" spans="1:23" ht="13" x14ac:dyDescent="0.15">
      <c r="A549" s="6">
        <v>552</v>
      </c>
      <c r="B549" s="7" t="s">
        <v>277</v>
      </c>
      <c r="C549" s="7" t="s">
        <v>20</v>
      </c>
      <c r="E549" s="7" t="s">
        <v>81</v>
      </c>
      <c r="F549" s="7" t="s">
        <v>14</v>
      </c>
      <c r="G549" s="7" t="s">
        <v>7</v>
      </c>
      <c r="H549" s="7" t="s">
        <v>791</v>
      </c>
      <c r="I549" s="7" t="s">
        <v>792</v>
      </c>
      <c r="J549" s="7" t="s">
        <v>706</v>
      </c>
      <c r="K549" s="7" t="str">
        <f>Table2[[#This Row],[Typology (predominant)]]&amp;" - "&amp;IF(Table2[[#This Row],[Project Type]]="New 2L Highway with Climate Proofing","New 2L Highway",Table2[[#This Row],[Project Type]])</f>
        <v>Road Construction - New 2L Highway</v>
      </c>
      <c r="L549" s="7" t="s">
        <v>56</v>
      </c>
      <c r="M549" s="8">
        <v>12.88</v>
      </c>
      <c r="N549" s="8">
        <v>99.11</v>
      </c>
      <c r="O549" s="8">
        <v>14.916145789631088</v>
      </c>
      <c r="P549" s="8">
        <v>24.154838129059566</v>
      </c>
      <c r="Q549" s="14">
        <v>1.8753756311381651</v>
      </c>
      <c r="R549" s="10">
        <f>DATE(Table2[[#This Row],[Year of Study/Estimate]],1,1)</f>
        <v>42370</v>
      </c>
      <c r="S549" s="7">
        <v>2016</v>
      </c>
      <c r="T549" s="7" t="s">
        <v>75</v>
      </c>
      <c r="U549" s="11"/>
      <c r="V549" s="11" t="s">
        <v>689</v>
      </c>
      <c r="W549" s="6"/>
    </row>
    <row r="550" spans="1:23" ht="13" x14ac:dyDescent="0.15">
      <c r="A550" s="6">
        <v>553</v>
      </c>
      <c r="B550" s="7" t="s">
        <v>793</v>
      </c>
      <c r="C550" s="7" t="s">
        <v>794</v>
      </c>
      <c r="E550" s="7" t="s">
        <v>696</v>
      </c>
      <c r="F550" s="7" t="s">
        <v>14</v>
      </c>
      <c r="G550" s="7" t="s">
        <v>6</v>
      </c>
      <c r="H550" s="7" t="s">
        <v>795</v>
      </c>
      <c r="I550" s="7" t="s">
        <v>691</v>
      </c>
      <c r="J550" s="7" t="s">
        <v>688</v>
      </c>
      <c r="K550" s="7" t="str">
        <f>Table2[[#This Row],[Typology (predominant)]]&amp;" - "&amp;IF(Table2[[#This Row],[Project Type]]="New 2L Highway with Climate Proofing","New 2L Highway",Table2[[#This Row],[Project Type]])</f>
        <v>Road Asset Management - Strengthening</v>
      </c>
      <c r="L550" s="7" t="s">
        <v>56</v>
      </c>
      <c r="M550" s="8">
        <v>162</v>
      </c>
      <c r="N550" s="8">
        <v>55.648853333333427</v>
      </c>
      <c r="O550" s="8">
        <v>28.16</v>
      </c>
      <c r="P550" s="8">
        <v>100.83645752173132</v>
      </c>
      <c r="Q550" s="14">
        <v>0.62244726865266242</v>
      </c>
      <c r="R550" s="10">
        <f>DATE(Table2[[#This Row],[Year of Study/Estimate]],1,1)</f>
        <v>36526</v>
      </c>
      <c r="S550" s="7">
        <v>2000</v>
      </c>
      <c r="T550" s="7" t="s">
        <v>57</v>
      </c>
      <c r="U550" s="11"/>
      <c r="V550" s="11" t="s">
        <v>689</v>
      </c>
      <c r="W550" s="6"/>
    </row>
    <row r="551" spans="1:23" ht="13" x14ac:dyDescent="0.15">
      <c r="A551" s="6">
        <v>554</v>
      </c>
      <c r="B551" s="7" t="s">
        <v>793</v>
      </c>
      <c r="C551" s="7" t="s">
        <v>794</v>
      </c>
      <c r="E551" s="7" t="s">
        <v>696</v>
      </c>
      <c r="F551" s="7" t="s">
        <v>14</v>
      </c>
      <c r="G551" s="7" t="s">
        <v>6</v>
      </c>
      <c r="H551" s="7" t="s">
        <v>795</v>
      </c>
      <c r="I551" s="7" t="s">
        <v>691</v>
      </c>
      <c r="J551" s="7" t="s">
        <v>688</v>
      </c>
      <c r="K551" s="7" t="str">
        <f>Table2[[#This Row],[Typology (predominant)]]&amp;" - "&amp;IF(Table2[[#This Row],[Project Type]]="New 2L Highway with Climate Proofing","New 2L Highway",Table2[[#This Row],[Project Type]])</f>
        <v>Road Asset Management - Strengthening</v>
      </c>
      <c r="L551" s="7" t="s">
        <v>56</v>
      </c>
      <c r="M551" s="8">
        <v>167</v>
      </c>
      <c r="N551" s="8">
        <v>50.706741333333241</v>
      </c>
      <c r="O551" s="8">
        <v>28.48</v>
      </c>
      <c r="P551" s="8">
        <v>77.326364776801938</v>
      </c>
      <c r="Q551" s="14">
        <v>0.46303212441198766</v>
      </c>
      <c r="R551" s="10">
        <f>DATE(Table2[[#This Row],[Year of Study/Estimate]],1,1)</f>
        <v>38718</v>
      </c>
      <c r="S551" s="7">
        <v>2006</v>
      </c>
      <c r="T551" s="7" t="s">
        <v>75</v>
      </c>
      <c r="U551" s="11"/>
      <c r="V551" s="11" t="s">
        <v>689</v>
      </c>
      <c r="W551" s="6"/>
    </row>
    <row r="552" spans="1:23" ht="13" x14ac:dyDescent="0.15">
      <c r="A552" s="6">
        <v>555</v>
      </c>
      <c r="B552" s="7" t="s">
        <v>793</v>
      </c>
      <c r="C552" s="7" t="s">
        <v>794</v>
      </c>
      <c r="E552" s="7" t="s">
        <v>696</v>
      </c>
      <c r="F552" s="7" t="s">
        <v>14</v>
      </c>
      <c r="G552" s="7" t="s">
        <v>6</v>
      </c>
      <c r="H552" s="7" t="s">
        <v>796</v>
      </c>
      <c r="I552" s="7" t="s">
        <v>764</v>
      </c>
      <c r="J552" s="7" t="s">
        <v>706</v>
      </c>
      <c r="K552" s="7" t="str">
        <f>Table2[[#This Row],[Typology (predominant)]]&amp;" - "&amp;IF(Table2[[#This Row],[Project Type]]="New 2L Highway with Climate Proofing","New 2L Highway",Table2[[#This Row],[Project Type]])</f>
        <v>Road Construction - Widening and Reconstruction</v>
      </c>
      <c r="L552" s="7" t="s">
        <v>56</v>
      </c>
      <c r="M552" s="8">
        <v>12.2</v>
      </c>
      <c r="N552" s="8">
        <v>45.217770098039125</v>
      </c>
      <c r="O552" s="8">
        <v>25.397058823529409</v>
      </c>
      <c r="P552" s="8">
        <v>68.955836897687192</v>
      </c>
      <c r="Q552" s="14">
        <v>5.6521177784989503</v>
      </c>
      <c r="R552" s="10">
        <f>DATE(Table2[[#This Row],[Year of Study/Estimate]],1,1)</f>
        <v>38718</v>
      </c>
      <c r="S552" s="7">
        <v>2006</v>
      </c>
      <c r="T552" s="7" t="s">
        <v>57</v>
      </c>
      <c r="U552" s="11"/>
      <c r="V552" s="11" t="s">
        <v>689</v>
      </c>
      <c r="W552" s="6"/>
    </row>
    <row r="553" spans="1:23" ht="13" x14ac:dyDescent="0.15">
      <c r="A553" s="6">
        <v>556</v>
      </c>
      <c r="B553" s="7" t="s">
        <v>793</v>
      </c>
      <c r="C553" s="7" t="s">
        <v>794</v>
      </c>
      <c r="E553" s="7" t="s">
        <v>696</v>
      </c>
      <c r="F553" s="7" t="s">
        <v>14</v>
      </c>
      <c r="G553" s="7" t="s">
        <v>6</v>
      </c>
      <c r="H553" s="7" t="s">
        <v>796</v>
      </c>
      <c r="I553" s="7" t="s">
        <v>764</v>
      </c>
      <c r="J553" s="7" t="s">
        <v>706</v>
      </c>
      <c r="K553" s="7" t="str">
        <f>Table2[[#This Row],[Typology (predominant)]]&amp;" - "&amp;IF(Table2[[#This Row],[Project Type]]="New 2L Highway with Climate Proofing","New 2L Highway",Table2[[#This Row],[Project Type]])</f>
        <v>Road Construction - Widening and Reconstruction</v>
      </c>
      <c r="L553" s="7" t="s">
        <v>56</v>
      </c>
      <c r="M553" s="8">
        <v>13</v>
      </c>
      <c r="N553" s="8">
        <v>48.486652499999998</v>
      </c>
      <c r="O553" s="8">
        <v>29.15</v>
      </c>
      <c r="P553" s="8">
        <v>62.111306974507393</v>
      </c>
      <c r="Q553" s="14">
        <v>4.7777928441928763</v>
      </c>
      <c r="R553" s="10">
        <f>DATE(Table2[[#This Row],[Year of Study/Estimate]],1,1)</f>
        <v>41275</v>
      </c>
      <c r="S553" s="7">
        <v>2013</v>
      </c>
      <c r="T553" s="7" t="s">
        <v>75</v>
      </c>
      <c r="U553" s="11"/>
      <c r="V553" s="11" t="s">
        <v>689</v>
      </c>
      <c r="W553" s="6"/>
    </row>
    <row r="554" spans="1:23" ht="13" x14ac:dyDescent="0.15">
      <c r="A554" s="6">
        <v>557</v>
      </c>
      <c r="B554" s="7" t="s">
        <v>793</v>
      </c>
      <c r="C554" s="7" t="s">
        <v>794</v>
      </c>
      <c r="E554" s="7" t="s">
        <v>696</v>
      </c>
      <c r="F554" s="7" t="s">
        <v>14</v>
      </c>
      <c r="G554" s="7" t="s">
        <v>6</v>
      </c>
      <c r="H554" s="7" t="s">
        <v>797</v>
      </c>
      <c r="I554" s="7" t="s">
        <v>691</v>
      </c>
      <c r="J554" s="7" t="s">
        <v>688</v>
      </c>
      <c r="K554" s="7" t="str">
        <f>Table2[[#This Row],[Typology (predominant)]]&amp;" - "&amp;IF(Table2[[#This Row],[Project Type]]="New 2L Highway with Climate Proofing","New 2L Highway",Table2[[#This Row],[Project Type]])</f>
        <v>Road Asset Management - Strengthening</v>
      </c>
      <c r="L554" s="7" t="s">
        <v>56</v>
      </c>
      <c r="M554" s="8">
        <v>500</v>
      </c>
      <c r="N554" s="8">
        <v>39.367990999999996</v>
      </c>
      <c r="O554" s="8">
        <v>20.54</v>
      </c>
      <c r="P554" s="8">
        <v>66.46757073479651</v>
      </c>
      <c r="Q554" s="14">
        <v>0.13293514146959301</v>
      </c>
      <c r="R554" s="10">
        <f>DATE(Table2[[#This Row],[Year of Study/Estimate]],1,1)</f>
        <v>37987</v>
      </c>
      <c r="S554" s="7">
        <v>2004</v>
      </c>
      <c r="T554" s="7" t="s">
        <v>57</v>
      </c>
      <c r="U554" s="11"/>
      <c r="V554" s="11" t="s">
        <v>689</v>
      </c>
      <c r="W554" s="6"/>
    </row>
    <row r="555" spans="1:23" ht="13" x14ac:dyDescent="0.15">
      <c r="A555" s="6">
        <v>558</v>
      </c>
      <c r="B555" s="7" t="s">
        <v>793</v>
      </c>
      <c r="C555" s="7" t="s">
        <v>794</v>
      </c>
      <c r="E555" s="7" t="s">
        <v>696</v>
      </c>
      <c r="F555" s="7" t="s">
        <v>14</v>
      </c>
      <c r="G555" s="7" t="s">
        <v>6</v>
      </c>
      <c r="H555" s="7" t="s">
        <v>797</v>
      </c>
      <c r="I555" s="7" t="s">
        <v>691</v>
      </c>
      <c r="J555" s="7" t="s">
        <v>688</v>
      </c>
      <c r="K555" s="7" t="str">
        <f>Table2[[#This Row],[Typology (predominant)]]&amp;" - "&amp;IF(Table2[[#This Row],[Project Type]]="New 2L Highway with Climate Proofing","New 2L Highway",Table2[[#This Row],[Project Type]])</f>
        <v>Road Asset Management - Strengthening</v>
      </c>
      <c r="L555" s="7" t="s">
        <v>56</v>
      </c>
      <c r="M555" s="8">
        <v>842</v>
      </c>
      <c r="N555" s="8">
        <v>216.13569900000002</v>
      </c>
      <c r="O555" s="8">
        <v>129.94</v>
      </c>
      <c r="P555" s="8">
        <v>276.86940748773554</v>
      </c>
      <c r="Q555" s="14">
        <v>0.3288235243322275</v>
      </c>
      <c r="R555" s="10">
        <f>DATE(Table2[[#This Row],[Year of Study/Estimate]],1,1)</f>
        <v>41275</v>
      </c>
      <c r="S555" s="7">
        <v>2013</v>
      </c>
      <c r="T555" s="7" t="s">
        <v>75</v>
      </c>
      <c r="U555" s="11"/>
      <c r="V555" s="11" t="s">
        <v>689</v>
      </c>
      <c r="W555" s="6"/>
    </row>
    <row r="556" spans="1:23" ht="13" x14ac:dyDescent="0.15">
      <c r="A556" s="6">
        <v>559</v>
      </c>
      <c r="B556" s="7" t="s">
        <v>793</v>
      </c>
      <c r="C556" s="7" t="s">
        <v>794</v>
      </c>
      <c r="E556" s="7" t="s">
        <v>696</v>
      </c>
      <c r="F556" s="7" t="s">
        <v>14</v>
      </c>
      <c r="G556" s="7" t="s">
        <v>6</v>
      </c>
      <c r="H556" s="7" t="s">
        <v>798</v>
      </c>
      <c r="I556" s="7" t="s">
        <v>705</v>
      </c>
      <c r="J556" s="7" t="s">
        <v>706</v>
      </c>
      <c r="K556" s="7" t="str">
        <f>Table2[[#This Row],[Typology (predominant)]]&amp;" - "&amp;IF(Table2[[#This Row],[Project Type]]="New 2L Highway with Climate Proofing","New 2L Highway",Table2[[#This Row],[Project Type]])</f>
        <v>Road Construction - Widening</v>
      </c>
      <c r="L556" s="7" t="s">
        <v>56</v>
      </c>
      <c r="M556" s="8">
        <v>24</v>
      </c>
      <c r="N556" s="8">
        <v>70.077125416666817</v>
      </c>
      <c r="O556" s="8">
        <v>41.95</v>
      </c>
      <c r="P556" s="8">
        <v>100.6126505665861</v>
      </c>
      <c r="Q556" s="14">
        <v>4.1921937736077544</v>
      </c>
      <c r="R556" s="10">
        <f>DATE(Table2[[#This Row],[Year of Study/Estimate]],1,1)</f>
        <v>39083</v>
      </c>
      <c r="S556" s="7">
        <v>2007</v>
      </c>
      <c r="T556" s="7" t="s">
        <v>57</v>
      </c>
      <c r="U556" s="11"/>
      <c r="V556" s="11" t="s">
        <v>689</v>
      </c>
      <c r="W556" s="6"/>
    </row>
    <row r="557" spans="1:23" ht="13" x14ac:dyDescent="0.15">
      <c r="A557" s="6">
        <v>560</v>
      </c>
      <c r="B557" s="7" t="s">
        <v>793</v>
      </c>
      <c r="C557" s="7" t="s">
        <v>794</v>
      </c>
      <c r="E557" s="7" t="s">
        <v>696</v>
      </c>
      <c r="F557" s="7" t="s">
        <v>14</v>
      </c>
      <c r="G557" s="7" t="s">
        <v>6</v>
      </c>
      <c r="H557" s="7" t="s">
        <v>798</v>
      </c>
      <c r="I557" s="7" t="s">
        <v>705</v>
      </c>
      <c r="J557" s="7" t="s">
        <v>706</v>
      </c>
      <c r="K557" s="7" t="str">
        <f>Table2[[#This Row],[Typology (predominant)]]&amp;" - "&amp;IF(Table2[[#This Row],[Project Type]]="New 2L Highway with Climate Proofing","New 2L Highway",Table2[[#This Row],[Project Type]])</f>
        <v>Road Construction - Widening</v>
      </c>
      <c r="L557" s="7" t="s">
        <v>56</v>
      </c>
      <c r="M557" s="8">
        <v>24</v>
      </c>
      <c r="N557" s="8">
        <v>114.26707666666644</v>
      </c>
      <c r="O557" s="8">
        <v>69.2</v>
      </c>
      <c r="P557" s="8">
        <v>149.44326247379675</v>
      </c>
      <c r="Q557" s="14">
        <v>6.2268026030748649</v>
      </c>
      <c r="R557" s="10">
        <f>DATE(Table2[[#This Row],[Year of Study/Estimate]],1,1)</f>
        <v>40909</v>
      </c>
      <c r="S557" s="7">
        <v>2012</v>
      </c>
      <c r="T557" s="7" t="s">
        <v>75</v>
      </c>
      <c r="U557" s="11"/>
      <c r="V557" s="11" t="s">
        <v>689</v>
      </c>
      <c r="W557" s="6"/>
    </row>
    <row r="558" spans="1:23" ht="13" x14ac:dyDescent="0.15">
      <c r="A558" s="6">
        <v>561</v>
      </c>
      <c r="B558" s="7" t="s">
        <v>92</v>
      </c>
      <c r="C558" s="7" t="s">
        <v>17</v>
      </c>
      <c r="E558" s="7" t="s">
        <v>94</v>
      </c>
      <c r="F558" s="7" t="s">
        <v>15</v>
      </c>
      <c r="G558" s="7" t="s">
        <v>9</v>
      </c>
      <c r="H558" s="7" t="s">
        <v>799</v>
      </c>
      <c r="I558" s="7" t="s">
        <v>693</v>
      </c>
      <c r="J558" s="7" t="s">
        <v>688</v>
      </c>
      <c r="K558" s="7" t="str">
        <f>Table2[[#This Row],[Typology (predominant)]]&amp;" - "&amp;IF(Table2[[#This Row],[Project Type]]="New 2L Highway with Climate Proofing","New 2L Highway",Table2[[#This Row],[Project Type]])</f>
        <v>Road Asset Management - Upgrading</v>
      </c>
      <c r="L558" s="7" t="s">
        <v>56</v>
      </c>
      <c r="M558" s="8">
        <v>971</v>
      </c>
      <c r="N558" s="8">
        <v>13902.551281666676</v>
      </c>
      <c r="O558" s="8">
        <v>286</v>
      </c>
      <c r="P558" s="8">
        <v>1346.3781844725816</v>
      </c>
      <c r="Q558" s="14">
        <v>1.3865892734012168</v>
      </c>
      <c r="R558" s="10">
        <f>DATE(Table2[[#This Row],[Year of Study/Estimate]],1,1)</f>
        <v>37257</v>
      </c>
      <c r="S558" s="7">
        <v>2002</v>
      </c>
      <c r="T558" s="7" t="s">
        <v>57</v>
      </c>
      <c r="U558" s="11"/>
      <c r="V558" s="11" t="s">
        <v>689</v>
      </c>
      <c r="W558" s="6"/>
    </row>
    <row r="559" spans="1:23" ht="13" x14ac:dyDescent="0.15">
      <c r="A559" s="6">
        <v>562</v>
      </c>
      <c r="B559" s="7" t="s">
        <v>92</v>
      </c>
      <c r="C559" s="7" t="s">
        <v>17</v>
      </c>
      <c r="E559" s="7" t="s">
        <v>94</v>
      </c>
      <c r="F559" s="7" t="s">
        <v>15</v>
      </c>
      <c r="G559" s="7" t="s">
        <v>9</v>
      </c>
      <c r="H559" s="7" t="s">
        <v>799</v>
      </c>
      <c r="I559" s="7" t="s">
        <v>693</v>
      </c>
      <c r="J559" s="7" t="s">
        <v>688</v>
      </c>
      <c r="K559" s="7" t="str">
        <f>Table2[[#This Row],[Typology (predominant)]]&amp;" - "&amp;IF(Table2[[#This Row],[Project Type]]="New 2L Highway with Climate Proofing","New 2L Highway",Table2[[#This Row],[Project Type]])</f>
        <v>Road Asset Management - Upgrading</v>
      </c>
      <c r="L559" s="7" t="s">
        <v>56</v>
      </c>
      <c r="M559" s="8">
        <v>685</v>
      </c>
      <c r="N559" s="8">
        <v>10127.491266666673</v>
      </c>
      <c r="O559" s="8">
        <v>217</v>
      </c>
      <c r="P559" s="8">
        <v>662.66845857161582</v>
      </c>
      <c r="Q559" s="14">
        <v>0.96739920959359971</v>
      </c>
      <c r="R559" s="10">
        <f>DATE(Table2[[#This Row],[Year of Study/Estimate]],1,1)</f>
        <v>40544</v>
      </c>
      <c r="S559" s="7">
        <v>2011</v>
      </c>
      <c r="T559" s="7" t="s">
        <v>75</v>
      </c>
      <c r="U559" s="11"/>
      <c r="V559" s="11" t="s">
        <v>689</v>
      </c>
      <c r="W559" s="6"/>
    </row>
    <row r="560" spans="1:23" ht="13" x14ac:dyDescent="0.15">
      <c r="A560" s="6">
        <v>563</v>
      </c>
      <c r="B560" s="7" t="s">
        <v>92</v>
      </c>
      <c r="C560" s="7" t="s">
        <v>17</v>
      </c>
      <c r="E560" s="7" t="s">
        <v>94</v>
      </c>
      <c r="F560" s="7" t="s">
        <v>15</v>
      </c>
      <c r="G560" s="7" t="s">
        <v>9</v>
      </c>
      <c r="H560" s="7" t="s">
        <v>800</v>
      </c>
      <c r="I560" s="7" t="s">
        <v>699</v>
      </c>
      <c r="J560" s="7" t="s">
        <v>688</v>
      </c>
      <c r="K560" s="7" t="str">
        <f>Table2[[#This Row],[Typology (predominant)]]&amp;" - "&amp;IF(Table2[[#This Row],[Project Type]]="New 2L Highway with Climate Proofing","New 2L Highway",Table2[[#This Row],[Project Type]])</f>
        <v>Road Asset Management - Asphalt Mix Resurfacing</v>
      </c>
      <c r="L560" s="7" t="s">
        <v>56</v>
      </c>
      <c r="M560" s="8">
        <v>2513</v>
      </c>
      <c r="N560" s="8">
        <v>10947.04387633334</v>
      </c>
      <c r="O560" s="8">
        <v>225.2</v>
      </c>
      <c r="P560" s="8">
        <v>1060.1551298714173</v>
      </c>
      <c r="Q560" s="14">
        <v>0.42186833659825601</v>
      </c>
      <c r="R560" s="10">
        <f>DATE(Table2[[#This Row],[Year of Study/Estimate]],1,1)</f>
        <v>37257</v>
      </c>
      <c r="S560" s="7">
        <v>2002</v>
      </c>
      <c r="T560" s="7" t="s">
        <v>57</v>
      </c>
      <c r="U560" s="11"/>
      <c r="V560" s="11" t="s">
        <v>689</v>
      </c>
      <c r="W560" s="6"/>
    </row>
    <row r="561" spans="1:23" ht="13" x14ac:dyDescent="0.15">
      <c r="A561" s="6">
        <v>564</v>
      </c>
      <c r="B561" s="7" t="s">
        <v>92</v>
      </c>
      <c r="C561" s="7" t="s">
        <v>17</v>
      </c>
      <c r="E561" s="7" t="s">
        <v>94</v>
      </c>
      <c r="F561" s="7" t="s">
        <v>15</v>
      </c>
      <c r="G561" s="7" t="s">
        <v>9</v>
      </c>
      <c r="H561" s="7" t="s">
        <v>800</v>
      </c>
      <c r="I561" s="7" t="s">
        <v>699</v>
      </c>
      <c r="J561" s="7" t="s">
        <v>688</v>
      </c>
      <c r="K561" s="7" t="str">
        <f>Table2[[#This Row],[Typology (predominant)]]&amp;" - "&amp;IF(Table2[[#This Row],[Project Type]]="New 2L Highway with Climate Proofing","New 2L Highway",Table2[[#This Row],[Project Type]])</f>
        <v>Road Asset Management - Asphalt Mix Resurfacing</v>
      </c>
      <c r="L561" s="7" t="s">
        <v>56</v>
      </c>
      <c r="M561" s="8">
        <v>1910</v>
      </c>
      <c r="N561" s="8">
        <v>12647.696466666675</v>
      </c>
      <c r="O561" s="8">
        <v>271</v>
      </c>
      <c r="P561" s="8">
        <v>827.57213028989815</v>
      </c>
      <c r="Q561" s="14">
        <v>0.43328383784811419</v>
      </c>
      <c r="R561" s="10">
        <f>DATE(Table2[[#This Row],[Year of Study/Estimate]],1,1)</f>
        <v>40544</v>
      </c>
      <c r="S561" s="7">
        <v>2011</v>
      </c>
      <c r="T561" s="7" t="s">
        <v>75</v>
      </c>
      <c r="U561" s="11"/>
      <c r="V561" s="11" t="s">
        <v>689</v>
      </c>
      <c r="W561" s="6"/>
    </row>
    <row r="562" spans="1:23" ht="13" x14ac:dyDescent="0.15">
      <c r="A562" s="6">
        <v>565</v>
      </c>
      <c r="B562" s="7" t="s">
        <v>92</v>
      </c>
      <c r="C562" s="7" t="s">
        <v>17</v>
      </c>
      <c r="E562" s="7" t="s">
        <v>94</v>
      </c>
      <c r="F562" s="7" t="s">
        <v>15</v>
      </c>
      <c r="G562" s="7" t="s">
        <v>9</v>
      </c>
      <c r="H562" s="7" t="s">
        <v>801</v>
      </c>
      <c r="I562" s="7" t="s">
        <v>764</v>
      </c>
      <c r="J562" s="7" t="s">
        <v>706</v>
      </c>
      <c r="K562" s="7" t="str">
        <f>Table2[[#This Row],[Typology (predominant)]]&amp;" - "&amp;IF(Table2[[#This Row],[Project Type]]="New 2L Highway with Climate Proofing","New 2L Highway",Table2[[#This Row],[Project Type]])</f>
        <v>Road Construction - Widening and Reconstruction</v>
      </c>
      <c r="L562" s="7" t="s">
        <v>56</v>
      </c>
      <c r="M562" s="8">
        <v>184</v>
      </c>
      <c r="N562" s="8">
        <v>1519.972085333332</v>
      </c>
      <c r="O562" s="8">
        <v>36.76</v>
      </c>
      <c r="P562" s="8">
        <v>134.2703711714779</v>
      </c>
      <c r="Q562" s="14">
        <v>0.72973027810585822</v>
      </c>
      <c r="R562" s="10">
        <f>DATE(Table2[[#This Row],[Year of Study/Estimate]],1,1)</f>
        <v>39083</v>
      </c>
      <c r="S562" s="7">
        <v>2007</v>
      </c>
      <c r="T562" s="7" t="s">
        <v>57</v>
      </c>
      <c r="U562" s="11"/>
      <c r="V562" s="11" t="s">
        <v>689</v>
      </c>
      <c r="W562" s="6"/>
    </row>
    <row r="563" spans="1:23" ht="13" x14ac:dyDescent="0.15">
      <c r="A563" s="6">
        <v>566</v>
      </c>
      <c r="B563" s="7" t="s">
        <v>92</v>
      </c>
      <c r="C563" s="7" t="s">
        <v>17</v>
      </c>
      <c r="E563" s="7" t="s">
        <v>94</v>
      </c>
      <c r="F563" s="7" t="s">
        <v>15</v>
      </c>
      <c r="G563" s="7" t="s">
        <v>9</v>
      </c>
      <c r="H563" s="7" t="s">
        <v>801</v>
      </c>
      <c r="I563" s="7" t="s">
        <v>764</v>
      </c>
      <c r="J563" s="7" t="s">
        <v>706</v>
      </c>
      <c r="K563" s="7" t="str">
        <f>Table2[[#This Row],[Typology (predominant)]]&amp;" - "&amp;IF(Table2[[#This Row],[Project Type]]="New 2L Highway with Climate Proofing","New 2L Highway",Table2[[#This Row],[Project Type]])</f>
        <v>Road Construction - Widening and Reconstruction</v>
      </c>
      <c r="L563" s="7" t="s">
        <v>56</v>
      </c>
      <c r="M563" s="8">
        <v>174</v>
      </c>
      <c r="N563" s="8">
        <v>4088.3328800000027</v>
      </c>
      <c r="O563" s="8">
        <v>87.6</v>
      </c>
      <c r="P563" s="8">
        <v>267.51040078743569</v>
      </c>
      <c r="Q563" s="14">
        <v>1.5374160964795154</v>
      </c>
      <c r="R563" s="10">
        <f>DATE(Table2[[#This Row],[Year of Study/Estimate]],1,1)</f>
        <v>40544</v>
      </c>
      <c r="S563" s="7">
        <v>2011</v>
      </c>
      <c r="T563" s="7" t="s">
        <v>75</v>
      </c>
      <c r="U563" s="11"/>
      <c r="V563" s="11" t="s">
        <v>689</v>
      </c>
      <c r="W563" s="6"/>
    </row>
    <row r="564" spans="1:23" ht="13" x14ac:dyDescent="0.15">
      <c r="A564" s="6">
        <v>567</v>
      </c>
      <c r="B564" s="7" t="s">
        <v>92</v>
      </c>
      <c r="C564" s="7" t="s">
        <v>17</v>
      </c>
      <c r="E564" s="7" t="s">
        <v>94</v>
      </c>
      <c r="F564" s="7" t="s">
        <v>15</v>
      </c>
      <c r="G564" s="7" t="s">
        <v>9</v>
      </c>
      <c r="H564" s="7" t="s">
        <v>802</v>
      </c>
      <c r="I564" s="7" t="s">
        <v>700</v>
      </c>
      <c r="J564" s="7" t="s">
        <v>688</v>
      </c>
      <c r="K564" s="7" t="str">
        <f>Table2[[#This Row],[Typology (predominant)]]&amp;" - "&amp;IF(Table2[[#This Row],[Project Type]]="New 2L Highway with Climate Proofing","New 2L Highway",Table2[[#This Row],[Project Type]])</f>
        <v>Road Asset Management - Surface Treatment Resurfacing</v>
      </c>
      <c r="L564" s="7" t="s">
        <v>56</v>
      </c>
      <c r="M564" s="8">
        <v>520</v>
      </c>
      <c r="N564" s="8">
        <v>730.21509866666611</v>
      </c>
      <c r="O564" s="8">
        <v>17.66</v>
      </c>
      <c r="P564" s="8">
        <v>64.505298011107172</v>
      </c>
      <c r="Q564" s="14">
        <v>0.12404865002135995</v>
      </c>
      <c r="R564" s="10">
        <f>DATE(Table2[[#This Row],[Year of Study/Estimate]],1,1)</f>
        <v>39083</v>
      </c>
      <c r="S564" s="7">
        <v>2007</v>
      </c>
      <c r="T564" s="7" t="s">
        <v>57</v>
      </c>
      <c r="U564" s="11"/>
      <c r="V564" s="11" t="s">
        <v>689</v>
      </c>
      <c r="W564" s="6"/>
    </row>
    <row r="565" spans="1:23" ht="13" x14ac:dyDescent="0.15">
      <c r="A565" s="6">
        <v>568</v>
      </c>
      <c r="B565" s="7" t="s">
        <v>92</v>
      </c>
      <c r="C565" s="7" t="s">
        <v>17</v>
      </c>
      <c r="E565" s="7" t="s">
        <v>94</v>
      </c>
      <c r="F565" s="7" t="s">
        <v>15</v>
      </c>
      <c r="G565" s="7" t="s">
        <v>9</v>
      </c>
      <c r="H565" s="7" t="s">
        <v>802</v>
      </c>
      <c r="I565" s="7" t="s">
        <v>700</v>
      </c>
      <c r="J565" s="7" t="s">
        <v>688</v>
      </c>
      <c r="K565" s="7" t="str">
        <f>Table2[[#This Row],[Typology (predominant)]]&amp;" - "&amp;IF(Table2[[#This Row],[Project Type]]="New 2L Highway with Climate Proofing","New 2L Highway",Table2[[#This Row],[Project Type]])</f>
        <v>Road Asset Management - Surface Treatment Resurfacing</v>
      </c>
      <c r="L565" s="7" t="s">
        <v>56</v>
      </c>
      <c r="M565" s="8">
        <v>300</v>
      </c>
      <c r="N565" s="8">
        <v>532.04332000000034</v>
      </c>
      <c r="O565" s="8">
        <v>11.4</v>
      </c>
      <c r="P565" s="8">
        <v>34.812997362748483</v>
      </c>
      <c r="Q565" s="14">
        <v>0.11604332454249494</v>
      </c>
      <c r="R565" s="10">
        <f>DATE(Table2[[#This Row],[Year of Study/Estimate]],1,1)</f>
        <v>40544</v>
      </c>
      <c r="S565" s="7">
        <v>2011</v>
      </c>
      <c r="T565" s="7" t="s">
        <v>75</v>
      </c>
      <c r="U565" s="11"/>
      <c r="V565" s="11" t="s">
        <v>689</v>
      </c>
      <c r="W565" s="6"/>
    </row>
    <row r="566" spans="1:23" ht="13" x14ac:dyDescent="0.15">
      <c r="A566" s="6">
        <v>569</v>
      </c>
      <c r="B566" s="7" t="s">
        <v>92</v>
      </c>
      <c r="C566" s="7" t="s">
        <v>17</v>
      </c>
      <c r="E566" s="7" t="s">
        <v>94</v>
      </c>
      <c r="F566" s="7" t="s">
        <v>15</v>
      </c>
      <c r="G566" s="7" t="s">
        <v>9</v>
      </c>
      <c r="H566" s="7" t="s">
        <v>803</v>
      </c>
      <c r="I566" s="7" t="s">
        <v>705</v>
      </c>
      <c r="J566" s="7" t="s">
        <v>706</v>
      </c>
      <c r="K566" s="7" t="str">
        <f>Table2[[#This Row],[Typology (predominant)]]&amp;" - "&amp;IF(Table2[[#This Row],[Project Type]]="New 2L Highway with Climate Proofing","New 2L Highway",Table2[[#This Row],[Project Type]])</f>
        <v>Road Construction - Widening</v>
      </c>
      <c r="L566" s="7" t="s">
        <v>56</v>
      </c>
      <c r="M566" s="8">
        <v>420</v>
      </c>
      <c r="N566" s="8">
        <v>29164.978868133356</v>
      </c>
      <c r="O566" s="8">
        <v>618.08000000000004</v>
      </c>
      <c r="P566" s="8">
        <v>2899.8309502358279</v>
      </c>
      <c r="Q566" s="14">
        <v>6.9043594053234001</v>
      </c>
      <c r="R566" s="10">
        <f>DATE(Table2[[#This Row],[Year of Study/Estimate]],1,1)</f>
        <v>36892</v>
      </c>
      <c r="S566" s="7">
        <v>2001</v>
      </c>
      <c r="T566" s="7" t="s">
        <v>57</v>
      </c>
      <c r="U566" s="11"/>
      <c r="V566" s="11" t="s">
        <v>689</v>
      </c>
      <c r="W566" s="6"/>
    </row>
    <row r="567" spans="1:23" ht="13" x14ac:dyDescent="0.15">
      <c r="A567" s="6">
        <v>570</v>
      </c>
      <c r="B567" s="7" t="s">
        <v>92</v>
      </c>
      <c r="C567" s="7" t="s">
        <v>17</v>
      </c>
      <c r="E567" s="7" t="s">
        <v>94</v>
      </c>
      <c r="F567" s="7" t="s">
        <v>15</v>
      </c>
      <c r="G567" s="7" t="s">
        <v>9</v>
      </c>
      <c r="H567" s="7" t="s">
        <v>803</v>
      </c>
      <c r="I567" s="7" t="s">
        <v>705</v>
      </c>
      <c r="J567" s="7" t="s">
        <v>706</v>
      </c>
      <c r="K567" s="7" t="str">
        <f>Table2[[#This Row],[Typology (predominant)]]&amp;" - "&amp;IF(Table2[[#This Row],[Project Type]]="New 2L Highway with Climate Proofing","New 2L Highway",Table2[[#This Row],[Project Type]])</f>
        <v>Road Construction - Widening</v>
      </c>
      <c r="L567" s="7" t="s">
        <v>56</v>
      </c>
      <c r="M567" s="8">
        <v>416.76</v>
      </c>
      <c r="N567" s="8">
        <v>33614.553384000028</v>
      </c>
      <c r="O567" s="8">
        <v>694.44</v>
      </c>
      <c r="P567" s="8">
        <v>2557.3935119595358</v>
      </c>
      <c r="Q567" s="14">
        <v>6.1363698818493519</v>
      </c>
      <c r="R567" s="10">
        <f>DATE(Table2[[#This Row],[Year of Study/Estimate]],1,1)</f>
        <v>39814</v>
      </c>
      <c r="S567" s="7">
        <v>2009</v>
      </c>
      <c r="T567" s="7" t="s">
        <v>75</v>
      </c>
      <c r="U567" s="11"/>
      <c r="V567" s="11" t="s">
        <v>689</v>
      </c>
      <c r="W567" s="6"/>
    </row>
    <row r="568" spans="1:23" ht="13" x14ac:dyDescent="0.15">
      <c r="A568" s="6">
        <v>571</v>
      </c>
      <c r="B568" s="7" t="s">
        <v>92</v>
      </c>
      <c r="C568" s="7" t="s">
        <v>17</v>
      </c>
      <c r="E568" s="7" t="s">
        <v>94</v>
      </c>
      <c r="F568" s="7" t="s">
        <v>15</v>
      </c>
      <c r="G568" s="7" t="s">
        <v>9</v>
      </c>
      <c r="H568" s="7" t="s">
        <v>804</v>
      </c>
      <c r="I568" s="7" t="s">
        <v>736</v>
      </c>
      <c r="J568" s="7" t="s">
        <v>706</v>
      </c>
      <c r="K568" s="7" t="str">
        <f>Table2[[#This Row],[Typology (predominant)]]&amp;" - "&amp;IF(Table2[[#This Row],[Project Type]]="New 2L Highway with Climate Proofing","New 2L Highway",Table2[[#This Row],[Project Type]])</f>
        <v>Road Construction - New 4L Expressway</v>
      </c>
      <c r="L568" s="7" t="s">
        <v>56</v>
      </c>
      <c r="M568" s="8">
        <v>84.707999999999998</v>
      </c>
      <c r="N568" s="8">
        <v>11199.08734650834</v>
      </c>
      <c r="O568" s="8">
        <v>240.41</v>
      </c>
      <c r="P568" s="8">
        <v>1068.5183503020951</v>
      </c>
      <c r="Q568" s="14">
        <v>12.614137393187127</v>
      </c>
      <c r="R568" s="10">
        <f>DATE(Table2[[#This Row],[Year of Study/Estimate]],1,1)</f>
        <v>37622</v>
      </c>
      <c r="S568" s="7">
        <v>2003</v>
      </c>
      <c r="T568" s="7" t="s">
        <v>57</v>
      </c>
      <c r="U568" s="11"/>
      <c r="V568" s="11" t="s">
        <v>689</v>
      </c>
      <c r="W568" s="6"/>
    </row>
    <row r="569" spans="1:23" ht="13" x14ac:dyDescent="0.15">
      <c r="A569" s="6">
        <v>572</v>
      </c>
      <c r="B569" s="7" t="s">
        <v>92</v>
      </c>
      <c r="C569" s="7" t="s">
        <v>17</v>
      </c>
      <c r="E569" s="7" t="s">
        <v>94</v>
      </c>
      <c r="F569" s="7" t="s">
        <v>15</v>
      </c>
      <c r="G569" s="7" t="s">
        <v>9</v>
      </c>
      <c r="H569" s="7" t="s">
        <v>804</v>
      </c>
      <c r="I569" s="7" t="s">
        <v>736</v>
      </c>
      <c r="J569" s="7" t="s">
        <v>706</v>
      </c>
      <c r="K569" s="7" t="str">
        <f>Table2[[#This Row],[Typology (predominant)]]&amp;" - "&amp;IF(Table2[[#This Row],[Project Type]]="New 2L Highway with Climate Proofing","New 2L Highway",Table2[[#This Row],[Project Type]])</f>
        <v>Road Construction - New 4L Expressway</v>
      </c>
      <c r="L569" s="7" t="s">
        <v>56</v>
      </c>
      <c r="M569" s="8">
        <v>84.8</v>
      </c>
      <c r="N569" s="8">
        <v>13779.93074084848</v>
      </c>
      <c r="O569" s="8">
        <v>301.36</v>
      </c>
      <c r="P569" s="8">
        <v>951.49215441103945</v>
      </c>
      <c r="Q569" s="14">
        <v>11.220426349186786</v>
      </c>
      <c r="R569" s="10">
        <f>DATE(Table2[[#This Row],[Year of Study/Estimate]],1,1)</f>
        <v>40179</v>
      </c>
      <c r="S569" s="7">
        <v>2010</v>
      </c>
      <c r="T569" s="7" t="s">
        <v>75</v>
      </c>
      <c r="U569" s="11"/>
      <c r="V569" s="11" t="s">
        <v>689</v>
      </c>
      <c r="W569" s="6"/>
    </row>
    <row r="570" spans="1:23" ht="13" x14ac:dyDescent="0.15">
      <c r="A570" s="6">
        <v>573</v>
      </c>
      <c r="B570" s="7" t="s">
        <v>92</v>
      </c>
      <c r="C570" s="7" t="s">
        <v>17</v>
      </c>
      <c r="E570" s="7" t="s">
        <v>94</v>
      </c>
      <c r="F570" s="7" t="s">
        <v>15</v>
      </c>
      <c r="G570" s="7" t="s">
        <v>9</v>
      </c>
      <c r="H570" s="7" t="s">
        <v>805</v>
      </c>
      <c r="I570" s="7" t="s">
        <v>705</v>
      </c>
      <c r="J570" s="7" t="s">
        <v>706</v>
      </c>
      <c r="K570" s="7" t="str">
        <f>Table2[[#This Row],[Typology (predominant)]]&amp;" - "&amp;IF(Table2[[#This Row],[Project Type]]="New 2L Highway with Climate Proofing","New 2L Highway",Table2[[#This Row],[Project Type]])</f>
        <v>Road Construction - Widening</v>
      </c>
      <c r="L570" s="7" t="s">
        <v>56</v>
      </c>
      <c r="M570" s="8">
        <v>483</v>
      </c>
      <c r="N570" s="8">
        <v>36383.231592666692</v>
      </c>
      <c r="O570" s="8">
        <v>802.87</v>
      </c>
      <c r="P570" s="8">
        <v>3434.9030330176092</v>
      </c>
      <c r="Q570" s="14">
        <v>7.1116004824381145</v>
      </c>
      <c r="R570" s="10">
        <f>DATE(Table2[[#This Row],[Year of Study/Estimate]],1,1)</f>
        <v>37987</v>
      </c>
      <c r="S570" s="7">
        <v>2004</v>
      </c>
      <c r="T570" s="7" t="s">
        <v>57</v>
      </c>
      <c r="U570" s="11"/>
      <c r="V570" s="11" t="s">
        <v>689</v>
      </c>
      <c r="W570" s="6"/>
    </row>
    <row r="571" spans="1:23" ht="13" x14ac:dyDescent="0.15">
      <c r="A571" s="6">
        <v>574</v>
      </c>
      <c r="B571" s="7" t="s">
        <v>92</v>
      </c>
      <c r="C571" s="7" t="s">
        <v>17</v>
      </c>
      <c r="E571" s="7" t="s">
        <v>94</v>
      </c>
      <c r="F571" s="7" t="s">
        <v>15</v>
      </c>
      <c r="G571" s="7" t="s">
        <v>9</v>
      </c>
      <c r="H571" s="7" t="s">
        <v>805</v>
      </c>
      <c r="I571" s="7" t="s">
        <v>705</v>
      </c>
      <c r="J571" s="7" t="s">
        <v>706</v>
      </c>
      <c r="K571" s="7" t="str">
        <f>Table2[[#This Row],[Typology (predominant)]]&amp;" - "&amp;IF(Table2[[#This Row],[Project Type]]="New 2L Highway with Climate Proofing","New 2L Highway",Table2[[#This Row],[Project Type]])</f>
        <v>Road Construction - Widening</v>
      </c>
      <c r="L571" s="7" t="s">
        <v>56</v>
      </c>
      <c r="M571" s="8">
        <v>327</v>
      </c>
      <c r="N571" s="8">
        <v>42756.19913466664</v>
      </c>
      <c r="O571" s="8">
        <v>800.12</v>
      </c>
      <c r="P571" s="8">
        <v>2768.3835374618502</v>
      </c>
      <c r="Q571" s="14">
        <v>8.4660047017181963</v>
      </c>
      <c r="R571" s="10">
        <f>DATE(Table2[[#This Row],[Year of Study/Estimate]],1,1)</f>
        <v>40909</v>
      </c>
      <c r="S571" s="7">
        <v>2012</v>
      </c>
      <c r="T571" s="7" t="s">
        <v>75</v>
      </c>
      <c r="U571" s="11"/>
      <c r="V571" s="11" t="s">
        <v>689</v>
      </c>
      <c r="W571" s="6"/>
    </row>
    <row r="572" spans="1:23" ht="13" x14ac:dyDescent="0.15">
      <c r="A572" s="6">
        <v>575</v>
      </c>
      <c r="B572" s="7" t="s">
        <v>92</v>
      </c>
      <c r="C572" s="7" t="s">
        <v>17</v>
      </c>
      <c r="E572" s="7" t="s">
        <v>94</v>
      </c>
      <c r="F572" s="7" t="s">
        <v>15</v>
      </c>
      <c r="G572" s="7" t="s">
        <v>9</v>
      </c>
      <c r="H572" s="7" t="s">
        <v>806</v>
      </c>
      <c r="I572" s="7" t="s">
        <v>764</v>
      </c>
      <c r="J572" s="7" t="s">
        <v>706</v>
      </c>
      <c r="K572" s="7" t="str">
        <f>Table2[[#This Row],[Typology (predominant)]]&amp;" - "&amp;IF(Table2[[#This Row],[Project Type]]="New 2L Highway with Climate Proofing","New 2L Highway",Table2[[#This Row],[Project Type]])</f>
        <v>Road Construction - Widening and Reconstruction</v>
      </c>
      <c r="L572" s="7" t="s">
        <v>56</v>
      </c>
      <c r="M572" s="8">
        <v>62</v>
      </c>
      <c r="N572" s="8">
        <v>3864.9780300000002</v>
      </c>
      <c r="O572" s="8">
        <v>86</v>
      </c>
      <c r="P572" s="8">
        <v>387.85115403738905</v>
      </c>
      <c r="Q572" s="14">
        <v>6.2556637747965977</v>
      </c>
      <c r="R572" s="10">
        <f>DATE(Table2[[#This Row],[Year of Study/Estimate]],1,1)</f>
        <v>36526</v>
      </c>
      <c r="S572" s="7">
        <v>2000</v>
      </c>
      <c r="T572" s="7" t="s">
        <v>57</v>
      </c>
      <c r="U572" s="11"/>
      <c r="V572" s="11" t="s">
        <v>689</v>
      </c>
      <c r="W572" s="6"/>
    </row>
    <row r="573" spans="1:23" ht="13" x14ac:dyDescent="0.15">
      <c r="A573" s="6">
        <v>576</v>
      </c>
      <c r="B573" s="7" t="s">
        <v>92</v>
      </c>
      <c r="C573" s="7" t="s">
        <v>17</v>
      </c>
      <c r="E573" s="7" t="s">
        <v>94</v>
      </c>
      <c r="F573" s="7" t="s">
        <v>15</v>
      </c>
      <c r="G573" s="7" t="s">
        <v>9</v>
      </c>
      <c r="H573" s="7" t="s">
        <v>806</v>
      </c>
      <c r="I573" s="7" t="s">
        <v>764</v>
      </c>
      <c r="J573" s="7" t="s">
        <v>706</v>
      </c>
      <c r="K573" s="7" t="str">
        <f>Table2[[#This Row],[Typology (predominant)]]&amp;" - "&amp;IF(Table2[[#This Row],[Project Type]]="New 2L Highway with Climate Proofing","New 2L Highway",Table2[[#This Row],[Project Type]])</f>
        <v>Road Construction - Widening and Reconstruction</v>
      </c>
      <c r="L573" s="7" t="s">
        <v>56</v>
      </c>
      <c r="M573" s="8">
        <v>62</v>
      </c>
      <c r="N573" s="8">
        <v>2893</v>
      </c>
      <c r="O573" s="8">
        <v>66.497823439429297</v>
      </c>
      <c r="P573" s="8">
        <v>244.92208607814763</v>
      </c>
      <c r="Q573" s="14">
        <v>3.950356227066897</v>
      </c>
      <c r="R573" s="10">
        <f>DATE(Table2[[#This Row],[Year of Study/Estimate]],1,1)</f>
        <v>39448</v>
      </c>
      <c r="S573" s="7">
        <v>2008</v>
      </c>
      <c r="T573" s="7" t="s">
        <v>75</v>
      </c>
      <c r="U573" s="11"/>
      <c r="V573" s="11" t="s">
        <v>689</v>
      </c>
      <c r="W573" s="6"/>
    </row>
    <row r="574" spans="1:23" ht="13" x14ac:dyDescent="0.15">
      <c r="A574" s="6">
        <v>577</v>
      </c>
      <c r="B574" s="7" t="s">
        <v>92</v>
      </c>
      <c r="C574" s="7" t="s">
        <v>17</v>
      </c>
      <c r="E574" s="7" t="s">
        <v>94</v>
      </c>
      <c r="F574" s="7" t="s">
        <v>15</v>
      </c>
      <c r="G574" s="7" t="s">
        <v>9</v>
      </c>
      <c r="H574" s="7" t="s">
        <v>807</v>
      </c>
      <c r="I574" s="7" t="s">
        <v>764</v>
      </c>
      <c r="J574" s="7" t="s">
        <v>706</v>
      </c>
      <c r="K574" s="7" t="str">
        <f>Table2[[#This Row],[Typology (predominant)]]&amp;" - "&amp;IF(Table2[[#This Row],[Project Type]]="New 2L Highway with Climate Proofing","New 2L Highway",Table2[[#This Row],[Project Type]])</f>
        <v>Road Construction - Widening and Reconstruction</v>
      </c>
      <c r="L574" s="7" t="s">
        <v>56</v>
      </c>
      <c r="M574" s="8">
        <v>77</v>
      </c>
      <c r="N574" s="8">
        <v>4570.5612285000007</v>
      </c>
      <c r="O574" s="8">
        <v>101.7</v>
      </c>
      <c r="P574" s="8">
        <v>458.65653913491241</v>
      </c>
      <c r="Q574" s="14">
        <v>5.9565784303235381</v>
      </c>
      <c r="R574" s="10">
        <f>DATE(Table2[[#This Row],[Year of Study/Estimate]],1,1)</f>
        <v>36526</v>
      </c>
      <c r="S574" s="7">
        <v>2000</v>
      </c>
      <c r="T574" s="7" t="s">
        <v>57</v>
      </c>
      <c r="U574" s="11"/>
      <c r="V574" s="11" t="s">
        <v>689</v>
      </c>
      <c r="W574" s="6"/>
    </row>
    <row r="575" spans="1:23" ht="13" x14ac:dyDescent="0.15">
      <c r="A575" s="6">
        <v>578</v>
      </c>
      <c r="B575" s="7" t="s">
        <v>92</v>
      </c>
      <c r="C575" s="7" t="s">
        <v>17</v>
      </c>
      <c r="E575" s="7" t="s">
        <v>94</v>
      </c>
      <c r="F575" s="7" t="s">
        <v>15</v>
      </c>
      <c r="G575" s="7" t="s">
        <v>9</v>
      </c>
      <c r="H575" s="7" t="s">
        <v>807</v>
      </c>
      <c r="I575" s="7" t="s">
        <v>764</v>
      </c>
      <c r="J575" s="7" t="s">
        <v>706</v>
      </c>
      <c r="K575" s="7" t="str">
        <f>Table2[[#This Row],[Typology (predominant)]]&amp;" - "&amp;IF(Table2[[#This Row],[Project Type]]="New 2L Highway with Climate Proofing","New 2L Highway",Table2[[#This Row],[Project Type]])</f>
        <v>Road Construction - Widening and Reconstruction</v>
      </c>
      <c r="L575" s="7" t="s">
        <v>56</v>
      </c>
      <c r="M575" s="8">
        <v>77</v>
      </c>
      <c r="N575" s="8">
        <v>2955.3</v>
      </c>
      <c r="O575" s="8">
        <v>67.929836712943455</v>
      </c>
      <c r="P575" s="8">
        <v>250.19641928335628</v>
      </c>
      <c r="Q575" s="14">
        <v>3.2493041465370944</v>
      </c>
      <c r="R575" s="10">
        <f>DATE(Table2[[#This Row],[Year of Study/Estimate]],1,1)</f>
        <v>39448</v>
      </c>
      <c r="S575" s="7">
        <v>2008</v>
      </c>
      <c r="T575" s="7" t="s">
        <v>75</v>
      </c>
      <c r="U575" s="11"/>
      <c r="V575" s="11" t="s">
        <v>689</v>
      </c>
      <c r="W575" s="6"/>
    </row>
    <row r="576" spans="1:23" ht="13" x14ac:dyDescent="0.15">
      <c r="A576" s="6">
        <v>579</v>
      </c>
      <c r="B576" s="7" t="s">
        <v>92</v>
      </c>
      <c r="C576" s="7" t="s">
        <v>17</v>
      </c>
      <c r="E576" s="7" t="s">
        <v>94</v>
      </c>
      <c r="F576" s="7" t="s">
        <v>15</v>
      </c>
      <c r="G576" s="7" t="s">
        <v>9</v>
      </c>
      <c r="H576" s="7" t="s">
        <v>808</v>
      </c>
      <c r="I576" s="7" t="s">
        <v>764</v>
      </c>
      <c r="J576" s="7" t="s">
        <v>706</v>
      </c>
      <c r="K576" s="7" t="str">
        <f>Table2[[#This Row],[Typology (predominant)]]&amp;" - "&amp;IF(Table2[[#This Row],[Project Type]]="New 2L Highway with Climate Proofing","New 2L Highway",Table2[[#This Row],[Project Type]])</f>
        <v>Road Construction - Widening and Reconstruction</v>
      </c>
      <c r="L576" s="7" t="s">
        <v>56</v>
      </c>
      <c r="M576" s="8">
        <v>43</v>
      </c>
      <c r="N576" s="8">
        <v>2260.5627315000002</v>
      </c>
      <c r="O576" s="8">
        <v>50.3</v>
      </c>
      <c r="P576" s="8">
        <v>226.8478261404729</v>
      </c>
      <c r="Q576" s="14">
        <v>5.2755308404761143</v>
      </c>
      <c r="R576" s="10">
        <f>DATE(Table2[[#This Row],[Year of Study/Estimate]],1,1)</f>
        <v>36526</v>
      </c>
      <c r="S576" s="7">
        <v>2000</v>
      </c>
      <c r="T576" s="7" t="s">
        <v>57</v>
      </c>
      <c r="U576" s="11"/>
      <c r="V576" s="11" t="s">
        <v>689</v>
      </c>
      <c r="W576" s="6"/>
    </row>
    <row r="577" spans="1:23" ht="13" x14ac:dyDescent="0.15">
      <c r="A577" s="6">
        <v>580</v>
      </c>
      <c r="B577" s="7" t="s">
        <v>92</v>
      </c>
      <c r="C577" s="7" t="s">
        <v>17</v>
      </c>
      <c r="E577" s="7" t="s">
        <v>94</v>
      </c>
      <c r="F577" s="7" t="s">
        <v>15</v>
      </c>
      <c r="G577" s="7" t="s">
        <v>9</v>
      </c>
      <c r="H577" s="7" t="s">
        <v>808</v>
      </c>
      <c r="I577" s="7" t="s">
        <v>764</v>
      </c>
      <c r="J577" s="7" t="s">
        <v>706</v>
      </c>
      <c r="K577" s="7" t="str">
        <f>Table2[[#This Row],[Typology (predominant)]]&amp;" - "&amp;IF(Table2[[#This Row],[Project Type]]="New 2L Highway with Climate Proofing","New 2L Highway",Table2[[#This Row],[Project Type]])</f>
        <v>Road Construction - Widening and Reconstruction</v>
      </c>
      <c r="L577" s="7" t="s">
        <v>56</v>
      </c>
      <c r="M577" s="8">
        <v>43</v>
      </c>
      <c r="N577" s="8">
        <v>1798.6</v>
      </c>
      <c r="O577" s="8">
        <v>41.342200220586776</v>
      </c>
      <c r="P577" s="8">
        <v>152.26991497412939</v>
      </c>
      <c r="Q577" s="14">
        <v>3.5411608133518464</v>
      </c>
      <c r="R577" s="10">
        <f>DATE(Table2[[#This Row],[Year of Study/Estimate]],1,1)</f>
        <v>39448</v>
      </c>
      <c r="S577" s="7">
        <v>2008</v>
      </c>
      <c r="T577" s="7" t="s">
        <v>75</v>
      </c>
      <c r="U577" s="11"/>
      <c r="V577" s="11" t="s">
        <v>689</v>
      </c>
      <c r="W577" s="6"/>
    </row>
    <row r="578" spans="1:23" ht="13" x14ac:dyDescent="0.15">
      <c r="A578" s="6">
        <v>581</v>
      </c>
      <c r="B578" s="7" t="s">
        <v>92</v>
      </c>
      <c r="C578" s="7" t="s">
        <v>17</v>
      </c>
      <c r="E578" s="7" t="s">
        <v>94</v>
      </c>
      <c r="F578" s="7" t="s">
        <v>15</v>
      </c>
      <c r="G578" s="7" t="s">
        <v>9</v>
      </c>
      <c r="H578" s="7" t="s">
        <v>809</v>
      </c>
      <c r="I578" s="7" t="s">
        <v>764</v>
      </c>
      <c r="J578" s="7" t="s">
        <v>706</v>
      </c>
      <c r="K578" s="7" t="str">
        <f>Table2[[#This Row],[Typology (predominant)]]&amp;" - "&amp;IF(Table2[[#This Row],[Project Type]]="New 2L Highway with Climate Proofing","New 2L Highway",Table2[[#This Row],[Project Type]])</f>
        <v>Road Construction - Widening and Reconstruction</v>
      </c>
      <c r="L578" s="7" t="s">
        <v>56</v>
      </c>
      <c r="M578" s="8">
        <v>72</v>
      </c>
      <c r="N578" s="8">
        <v>3487.4685479999998</v>
      </c>
      <c r="O578" s="8">
        <v>77.599999999999994</v>
      </c>
      <c r="P578" s="8">
        <v>349.96801806164405</v>
      </c>
      <c r="Q578" s="14">
        <v>4.8606669175228339</v>
      </c>
      <c r="R578" s="10">
        <f>DATE(Table2[[#This Row],[Year of Study/Estimate]],1,1)</f>
        <v>36526</v>
      </c>
      <c r="S578" s="7">
        <v>2000</v>
      </c>
      <c r="T578" s="7" t="s">
        <v>57</v>
      </c>
      <c r="U578" s="11"/>
      <c r="V578" s="11" t="s">
        <v>689</v>
      </c>
      <c r="W578" s="6"/>
    </row>
    <row r="579" spans="1:23" ht="13" x14ac:dyDescent="0.15">
      <c r="A579" s="6">
        <v>582</v>
      </c>
      <c r="B579" s="7" t="s">
        <v>92</v>
      </c>
      <c r="C579" s="7" t="s">
        <v>17</v>
      </c>
      <c r="E579" s="7" t="s">
        <v>94</v>
      </c>
      <c r="F579" s="7" t="s">
        <v>15</v>
      </c>
      <c r="G579" s="7" t="s">
        <v>9</v>
      </c>
      <c r="H579" s="7" t="s">
        <v>809</v>
      </c>
      <c r="I579" s="7" t="s">
        <v>764</v>
      </c>
      <c r="J579" s="7" t="s">
        <v>706</v>
      </c>
      <c r="K579" s="7" t="str">
        <f>Table2[[#This Row],[Typology (predominant)]]&amp;" - "&amp;IF(Table2[[#This Row],[Project Type]]="New 2L Highway with Climate Proofing","New 2L Highway",Table2[[#This Row],[Project Type]])</f>
        <v>Road Construction - Widening and Reconstruction</v>
      </c>
      <c r="L579" s="7" t="s">
        <v>56</v>
      </c>
      <c r="M579" s="8">
        <v>72</v>
      </c>
      <c r="N579" s="8">
        <v>2654.8</v>
      </c>
      <c r="O579" s="8">
        <v>61.022613780503598</v>
      </c>
      <c r="P579" s="8">
        <v>224.75601594202087</v>
      </c>
      <c r="Q579" s="14">
        <v>3.1216113325280674</v>
      </c>
      <c r="R579" s="10">
        <f>DATE(Table2[[#This Row],[Year of Study/Estimate]],1,1)</f>
        <v>39448</v>
      </c>
      <c r="S579" s="7">
        <v>2008</v>
      </c>
      <c r="T579" s="7" t="s">
        <v>75</v>
      </c>
      <c r="U579" s="11"/>
      <c r="V579" s="11" t="s">
        <v>689</v>
      </c>
      <c r="W579" s="6"/>
    </row>
    <row r="580" spans="1:23" ht="13" x14ac:dyDescent="0.15">
      <c r="A580" s="6">
        <v>583</v>
      </c>
      <c r="B580" s="7" t="s">
        <v>92</v>
      </c>
      <c r="C580" s="7" t="s">
        <v>17</v>
      </c>
      <c r="E580" s="7" t="s">
        <v>94</v>
      </c>
      <c r="F580" s="7" t="s">
        <v>15</v>
      </c>
      <c r="G580" s="7" t="s">
        <v>9</v>
      </c>
      <c r="H580" s="7" t="s">
        <v>810</v>
      </c>
      <c r="I580" s="7" t="s">
        <v>764</v>
      </c>
      <c r="J580" s="7" t="s">
        <v>706</v>
      </c>
      <c r="K580" s="7" t="str">
        <f>Table2[[#This Row],[Typology (predominant)]]&amp;" - "&amp;IF(Table2[[#This Row],[Project Type]]="New 2L Highway with Climate Proofing","New 2L Highway",Table2[[#This Row],[Project Type]])</f>
        <v>Road Construction - Widening and Reconstruction</v>
      </c>
      <c r="L580" s="7" t="s">
        <v>56</v>
      </c>
      <c r="M580" s="8">
        <v>40</v>
      </c>
      <c r="N580" s="8">
        <v>3056.0291400000001</v>
      </c>
      <c r="O580" s="8">
        <v>68</v>
      </c>
      <c r="P580" s="8">
        <v>306.67300551793551</v>
      </c>
      <c r="Q580" s="14">
        <v>7.666825137948388</v>
      </c>
      <c r="R580" s="10">
        <f>DATE(Table2[[#This Row],[Year of Study/Estimate]],1,1)</f>
        <v>36526</v>
      </c>
      <c r="S580" s="7">
        <v>2000</v>
      </c>
      <c r="T580" s="7" t="s">
        <v>57</v>
      </c>
      <c r="U580" s="11"/>
      <c r="V580" s="11" t="s">
        <v>689</v>
      </c>
      <c r="W580" s="6"/>
    </row>
    <row r="581" spans="1:23" ht="13" x14ac:dyDescent="0.15">
      <c r="A581" s="6">
        <v>584</v>
      </c>
      <c r="B581" s="7" t="s">
        <v>92</v>
      </c>
      <c r="C581" s="7" t="s">
        <v>17</v>
      </c>
      <c r="E581" s="7" t="s">
        <v>94</v>
      </c>
      <c r="F581" s="7" t="s">
        <v>15</v>
      </c>
      <c r="G581" s="7" t="s">
        <v>9</v>
      </c>
      <c r="H581" s="7" t="s">
        <v>810</v>
      </c>
      <c r="I581" s="7" t="s">
        <v>764</v>
      </c>
      <c r="J581" s="7" t="s">
        <v>706</v>
      </c>
      <c r="K581" s="7" t="str">
        <f>Table2[[#This Row],[Typology (predominant)]]&amp;" - "&amp;IF(Table2[[#This Row],[Project Type]]="New 2L Highway with Climate Proofing","New 2L Highway",Table2[[#This Row],[Project Type]])</f>
        <v>Road Construction - Widening and Reconstruction</v>
      </c>
      <c r="L581" s="7" t="s">
        <v>56</v>
      </c>
      <c r="M581" s="8">
        <v>45</v>
      </c>
      <c r="N581" s="8">
        <v>2299.6</v>
      </c>
      <c r="O581" s="8">
        <v>52.858069402458213</v>
      </c>
      <c r="P581" s="8">
        <v>194.68469725036582</v>
      </c>
      <c r="Q581" s="14">
        <v>4.3263266055636844</v>
      </c>
      <c r="R581" s="10">
        <f>DATE(Table2[[#This Row],[Year of Study/Estimate]],1,1)</f>
        <v>39448</v>
      </c>
      <c r="S581" s="7">
        <v>2008</v>
      </c>
      <c r="T581" s="7" t="s">
        <v>75</v>
      </c>
      <c r="U581" s="11"/>
      <c r="V581" s="11" t="s">
        <v>689</v>
      </c>
      <c r="W581" s="6"/>
    </row>
    <row r="582" spans="1:23" ht="13" x14ac:dyDescent="0.15">
      <c r="A582" s="6">
        <v>585</v>
      </c>
      <c r="B582" s="7" t="s">
        <v>92</v>
      </c>
      <c r="C582" s="7" t="s">
        <v>17</v>
      </c>
      <c r="E582" s="7" t="s">
        <v>94</v>
      </c>
      <c r="F582" s="7" t="s">
        <v>15</v>
      </c>
      <c r="G582" s="7" t="s">
        <v>9</v>
      </c>
      <c r="H582" s="7" t="s">
        <v>811</v>
      </c>
      <c r="I582" s="7" t="s">
        <v>764</v>
      </c>
      <c r="J582" s="7" t="s">
        <v>706</v>
      </c>
      <c r="K582" s="7" t="str">
        <f>Table2[[#This Row],[Typology (predominant)]]&amp;" - "&amp;IF(Table2[[#This Row],[Project Type]]="New 2L Highway with Climate Proofing","New 2L Highway",Table2[[#This Row],[Project Type]])</f>
        <v>Road Construction - Widening and Reconstruction</v>
      </c>
      <c r="L582" s="7" t="s">
        <v>56</v>
      </c>
      <c r="M582" s="8">
        <v>45</v>
      </c>
      <c r="N582" s="8">
        <v>2939.1809670000002</v>
      </c>
      <c r="O582" s="8">
        <v>65.400000000000006</v>
      </c>
      <c r="P582" s="8">
        <v>294.94727295401447</v>
      </c>
      <c r="Q582" s="14">
        <v>6.5543838434225439</v>
      </c>
      <c r="R582" s="10">
        <f>DATE(Table2[[#This Row],[Year of Study/Estimate]],1,1)</f>
        <v>36526</v>
      </c>
      <c r="S582" s="7">
        <v>2000</v>
      </c>
      <c r="T582" s="7" t="s">
        <v>57</v>
      </c>
      <c r="U582" s="11"/>
      <c r="V582" s="11" t="s">
        <v>689</v>
      </c>
      <c r="W582" s="6"/>
    </row>
    <row r="583" spans="1:23" ht="13" x14ac:dyDescent="0.15">
      <c r="A583" s="6">
        <v>586</v>
      </c>
      <c r="B583" s="7" t="s">
        <v>92</v>
      </c>
      <c r="C583" s="7" t="s">
        <v>17</v>
      </c>
      <c r="E583" s="7" t="s">
        <v>94</v>
      </c>
      <c r="F583" s="7" t="s">
        <v>15</v>
      </c>
      <c r="G583" s="7" t="s">
        <v>9</v>
      </c>
      <c r="H583" s="7" t="s">
        <v>811</v>
      </c>
      <c r="I583" s="7" t="s">
        <v>764</v>
      </c>
      <c r="J583" s="7" t="s">
        <v>706</v>
      </c>
      <c r="K583" s="7" t="str">
        <f>Table2[[#This Row],[Typology (predominant)]]&amp;" - "&amp;IF(Table2[[#This Row],[Project Type]]="New 2L Highway with Climate Proofing","New 2L Highway",Table2[[#This Row],[Project Type]])</f>
        <v>Road Construction - Widening and Reconstruction</v>
      </c>
      <c r="L583" s="7" t="s">
        <v>56</v>
      </c>
      <c r="M583" s="8">
        <v>40</v>
      </c>
      <c r="N583" s="8">
        <v>2179.9</v>
      </c>
      <c r="O583" s="8">
        <v>50.106673112897319</v>
      </c>
      <c r="P583" s="8">
        <v>184.55086603586383</v>
      </c>
      <c r="Q583" s="14">
        <v>4.613771650896596</v>
      </c>
      <c r="R583" s="10">
        <f>DATE(Table2[[#This Row],[Year of Study/Estimate]],1,1)</f>
        <v>39448</v>
      </c>
      <c r="S583" s="7">
        <v>2008</v>
      </c>
      <c r="T583" s="7" t="s">
        <v>75</v>
      </c>
      <c r="U583" s="11"/>
      <c r="V583" s="11" t="s">
        <v>689</v>
      </c>
      <c r="W583" s="6"/>
    </row>
    <row r="584" spans="1:23" ht="13" x14ac:dyDescent="0.15">
      <c r="A584" s="6">
        <v>587</v>
      </c>
      <c r="B584" s="7" t="s">
        <v>92</v>
      </c>
      <c r="C584" s="7" t="s">
        <v>17</v>
      </c>
      <c r="E584" s="7" t="s">
        <v>94</v>
      </c>
      <c r="F584" s="7" t="s">
        <v>15</v>
      </c>
      <c r="G584" s="7" t="s">
        <v>9</v>
      </c>
      <c r="H584" s="7" t="s">
        <v>812</v>
      </c>
      <c r="I584" s="7" t="s">
        <v>764</v>
      </c>
      <c r="J584" s="7" t="s">
        <v>706</v>
      </c>
      <c r="K584" s="7" t="str">
        <f>Table2[[#This Row],[Typology (predominant)]]&amp;" - "&amp;IF(Table2[[#This Row],[Project Type]]="New 2L Highway with Climate Proofing","New 2L Highway",Table2[[#This Row],[Project Type]])</f>
        <v>Road Construction - Widening and Reconstruction</v>
      </c>
      <c r="L584" s="7" t="s">
        <v>56</v>
      </c>
      <c r="M584" s="8">
        <v>138.80000000000001</v>
      </c>
      <c r="N584" s="8">
        <v>7271.5516890000008</v>
      </c>
      <c r="O584" s="8">
        <v>161.80000000000001</v>
      </c>
      <c r="P584" s="8">
        <v>729.7013572470878</v>
      </c>
      <c r="Q584" s="14">
        <v>5.2572143893882401</v>
      </c>
      <c r="R584" s="10">
        <f>DATE(Table2[[#This Row],[Year of Study/Estimate]],1,1)</f>
        <v>36526</v>
      </c>
      <c r="S584" s="7">
        <v>2000</v>
      </c>
      <c r="T584" s="7" t="s">
        <v>57</v>
      </c>
      <c r="U584" s="11"/>
      <c r="V584" s="11" t="s">
        <v>689</v>
      </c>
      <c r="W584" s="6"/>
    </row>
    <row r="585" spans="1:23" ht="13" x14ac:dyDescent="0.15">
      <c r="A585" s="6">
        <v>588</v>
      </c>
      <c r="B585" s="7" t="s">
        <v>92</v>
      </c>
      <c r="C585" s="7" t="s">
        <v>17</v>
      </c>
      <c r="E585" s="7" t="s">
        <v>94</v>
      </c>
      <c r="F585" s="7" t="s">
        <v>15</v>
      </c>
      <c r="G585" s="7" t="s">
        <v>9</v>
      </c>
      <c r="H585" s="7" t="s">
        <v>812</v>
      </c>
      <c r="I585" s="7" t="s">
        <v>764</v>
      </c>
      <c r="J585" s="7" t="s">
        <v>706</v>
      </c>
      <c r="K585" s="7" t="str">
        <f>Table2[[#This Row],[Typology (predominant)]]&amp;" - "&amp;IF(Table2[[#This Row],[Project Type]]="New 2L Highway with Climate Proofing","New 2L Highway",Table2[[#This Row],[Project Type]])</f>
        <v>Road Construction - Widening and Reconstruction</v>
      </c>
      <c r="L585" s="7" t="s">
        <v>56</v>
      </c>
      <c r="M585" s="8">
        <v>138.80000000000001</v>
      </c>
      <c r="N585" s="8">
        <v>5845.9</v>
      </c>
      <c r="O585" s="8">
        <v>134.37249431198055</v>
      </c>
      <c r="P585" s="8">
        <v>494.91532077574948</v>
      </c>
      <c r="Q585" s="14">
        <v>3.5656723398829211</v>
      </c>
      <c r="R585" s="10">
        <f>DATE(Table2[[#This Row],[Year of Study/Estimate]],1,1)</f>
        <v>39448</v>
      </c>
      <c r="S585" s="7">
        <v>2008</v>
      </c>
      <c r="T585" s="7" t="s">
        <v>75</v>
      </c>
      <c r="U585" s="11"/>
      <c r="V585" s="11" t="s">
        <v>689</v>
      </c>
      <c r="W585" s="6"/>
    </row>
    <row r="586" spans="1:23" ht="13" x14ac:dyDescent="0.15">
      <c r="A586" s="6">
        <v>589</v>
      </c>
      <c r="B586" s="7" t="s">
        <v>92</v>
      </c>
      <c r="C586" s="7" t="s">
        <v>17</v>
      </c>
      <c r="E586" s="7" t="s">
        <v>94</v>
      </c>
      <c r="F586" s="7" t="s">
        <v>15</v>
      </c>
      <c r="G586" s="7" t="s">
        <v>9</v>
      </c>
      <c r="H586" s="7" t="s">
        <v>813</v>
      </c>
      <c r="I586" s="7" t="s">
        <v>764</v>
      </c>
      <c r="J586" s="7" t="s">
        <v>706</v>
      </c>
      <c r="K586" s="7" t="str">
        <f>Table2[[#This Row],[Typology (predominant)]]&amp;" - "&amp;IF(Table2[[#This Row],[Project Type]]="New 2L Highway with Climate Proofing","New 2L Highway",Table2[[#This Row],[Project Type]])</f>
        <v>Road Construction - Widening and Reconstruction</v>
      </c>
      <c r="L586" s="7" t="s">
        <v>56</v>
      </c>
      <c r="M586" s="8">
        <v>750</v>
      </c>
      <c r="N586" s="8">
        <v>14951.836718975012</v>
      </c>
      <c r="O586" s="8">
        <v>320.97000000000003</v>
      </c>
      <c r="P586" s="8">
        <v>1426.5726670956428</v>
      </c>
      <c r="Q586" s="14">
        <v>1.9020968894608572</v>
      </c>
      <c r="R586" s="10">
        <f>DATE(Table2[[#This Row],[Year of Study/Estimate]],1,1)</f>
        <v>37622</v>
      </c>
      <c r="S586" s="7">
        <v>2003</v>
      </c>
      <c r="T586" s="7" t="s">
        <v>57</v>
      </c>
      <c r="U586" s="11"/>
      <c r="V586" s="11" t="s">
        <v>689</v>
      </c>
      <c r="W586" s="6"/>
    </row>
    <row r="587" spans="1:23" ht="13" x14ac:dyDescent="0.15">
      <c r="A587" s="6">
        <v>590</v>
      </c>
      <c r="B587" s="7" t="s">
        <v>92</v>
      </c>
      <c r="C587" s="7" t="s">
        <v>17</v>
      </c>
      <c r="E587" s="7" t="s">
        <v>94</v>
      </c>
      <c r="F587" s="7" t="s">
        <v>15</v>
      </c>
      <c r="G587" s="7" t="s">
        <v>9</v>
      </c>
      <c r="H587" s="7" t="s">
        <v>813</v>
      </c>
      <c r="I587" s="7" t="s">
        <v>764</v>
      </c>
      <c r="J587" s="7" t="s">
        <v>706</v>
      </c>
      <c r="K587" s="7" t="str">
        <f>Table2[[#This Row],[Typology (predominant)]]&amp;" - "&amp;IF(Table2[[#This Row],[Project Type]]="New 2L Highway with Climate Proofing","New 2L Highway",Table2[[#This Row],[Project Type]])</f>
        <v>Road Construction - Widening and Reconstruction</v>
      </c>
      <c r="L587" s="7" t="s">
        <v>56</v>
      </c>
      <c r="M587" s="8">
        <v>724</v>
      </c>
      <c r="N587" s="8">
        <v>20617.687736999989</v>
      </c>
      <c r="O587" s="8">
        <v>385.83</v>
      </c>
      <c r="P587" s="8">
        <v>1334.9565318438556</v>
      </c>
      <c r="Q587" s="14">
        <v>1.8438626130439995</v>
      </c>
      <c r="R587" s="10">
        <f>DATE(Table2[[#This Row],[Year of Study/Estimate]],1,1)</f>
        <v>40909</v>
      </c>
      <c r="S587" s="7">
        <v>2012</v>
      </c>
      <c r="T587" s="7" t="s">
        <v>75</v>
      </c>
      <c r="U587" s="11"/>
      <c r="V587" s="11" t="s">
        <v>689</v>
      </c>
      <c r="W587" s="6"/>
    </row>
    <row r="588" spans="1:23" ht="13" x14ac:dyDescent="0.15">
      <c r="A588" s="6">
        <v>591</v>
      </c>
      <c r="B588" s="7" t="s">
        <v>92</v>
      </c>
      <c r="C588" s="7" t="s">
        <v>17</v>
      </c>
      <c r="E588" s="7" t="s">
        <v>94</v>
      </c>
      <c r="F588" s="7" t="s">
        <v>15</v>
      </c>
      <c r="G588" s="7" t="s">
        <v>9</v>
      </c>
      <c r="H588" s="7" t="s">
        <v>814</v>
      </c>
      <c r="I588" s="7" t="s">
        <v>764</v>
      </c>
      <c r="J588" s="7" t="s">
        <v>706</v>
      </c>
      <c r="K588" s="7" t="str">
        <f>Table2[[#This Row],[Typology (predominant)]]&amp;" - "&amp;IF(Table2[[#This Row],[Project Type]]="New 2L Highway with Climate Proofing","New 2L Highway",Table2[[#This Row],[Project Type]])</f>
        <v>Road Construction - Widening and Reconstruction</v>
      </c>
      <c r="L588" s="7" t="s">
        <v>56</v>
      </c>
      <c r="M588" s="8">
        <v>401</v>
      </c>
      <c r="N588" s="8">
        <v>6453.6481884500045</v>
      </c>
      <c r="O588" s="8">
        <v>138.54</v>
      </c>
      <c r="P588" s="8">
        <v>615.75031093071107</v>
      </c>
      <c r="Q588" s="14">
        <v>1.5355369349893044</v>
      </c>
      <c r="R588" s="10">
        <f>DATE(Table2[[#This Row],[Year of Study/Estimate]],1,1)</f>
        <v>37622</v>
      </c>
      <c r="S588" s="7">
        <v>2003</v>
      </c>
      <c r="T588" s="7" t="s">
        <v>57</v>
      </c>
      <c r="U588" s="11"/>
      <c r="V588" s="11" t="s">
        <v>689</v>
      </c>
      <c r="W588" s="6"/>
    </row>
    <row r="589" spans="1:23" ht="13" x14ac:dyDescent="0.15">
      <c r="A589" s="6">
        <v>592</v>
      </c>
      <c r="B589" s="7" t="s">
        <v>92</v>
      </c>
      <c r="C589" s="7" t="s">
        <v>17</v>
      </c>
      <c r="E589" s="7" t="s">
        <v>94</v>
      </c>
      <c r="F589" s="7" t="s">
        <v>15</v>
      </c>
      <c r="G589" s="7" t="s">
        <v>9</v>
      </c>
      <c r="H589" s="7" t="s">
        <v>814</v>
      </c>
      <c r="I589" s="7" t="s">
        <v>764</v>
      </c>
      <c r="J589" s="7" t="s">
        <v>706</v>
      </c>
      <c r="K589" s="7" t="str">
        <f>Table2[[#This Row],[Typology (predominant)]]&amp;" - "&amp;IF(Table2[[#This Row],[Project Type]]="New 2L Highway with Climate Proofing","New 2L Highway",Table2[[#This Row],[Project Type]])</f>
        <v>Road Construction - Widening and Reconstruction</v>
      </c>
      <c r="L589" s="7" t="s">
        <v>56</v>
      </c>
      <c r="M589" s="8">
        <v>378.6</v>
      </c>
      <c r="N589" s="8">
        <v>6796</v>
      </c>
      <c r="O589" s="8">
        <v>127.17724283380447</v>
      </c>
      <c r="P589" s="8">
        <v>440.0282275169879</v>
      </c>
      <c r="Q589" s="14">
        <v>1.162250997139429</v>
      </c>
      <c r="R589" s="10">
        <f>DATE(Table2[[#This Row],[Year of Study/Estimate]],1,1)</f>
        <v>40909</v>
      </c>
      <c r="S589" s="7">
        <v>2012</v>
      </c>
      <c r="T589" s="7" t="s">
        <v>75</v>
      </c>
      <c r="U589" s="11"/>
      <c r="V589" s="11" t="s">
        <v>689</v>
      </c>
      <c r="W589" s="6"/>
    </row>
    <row r="590" spans="1:23" ht="13" x14ac:dyDescent="0.15">
      <c r="A590" s="6">
        <v>593</v>
      </c>
      <c r="B590" s="7" t="s">
        <v>92</v>
      </c>
      <c r="C590" s="7" t="s">
        <v>17</v>
      </c>
      <c r="E590" s="7" t="s">
        <v>94</v>
      </c>
      <c r="F590" s="7" t="s">
        <v>15</v>
      </c>
      <c r="G590" s="7" t="s">
        <v>9</v>
      </c>
      <c r="H590" s="7" t="s">
        <v>815</v>
      </c>
      <c r="I590" s="7" t="s">
        <v>764</v>
      </c>
      <c r="J590" s="7" t="s">
        <v>706</v>
      </c>
      <c r="K590" s="7" t="str">
        <f>Table2[[#This Row],[Typology (predominant)]]&amp;" - "&amp;IF(Table2[[#This Row],[Project Type]]="New 2L Highway with Climate Proofing","New 2L Highway",Table2[[#This Row],[Project Type]])</f>
        <v>Road Construction - Widening and Reconstruction</v>
      </c>
      <c r="L590" s="7" t="s">
        <v>56</v>
      </c>
      <c r="M590" s="8">
        <v>116</v>
      </c>
      <c r="N590" s="8">
        <v>1989.5720667583348</v>
      </c>
      <c r="O590" s="8">
        <v>42.71</v>
      </c>
      <c r="P590" s="8">
        <v>189.82745618486121</v>
      </c>
      <c r="Q590" s="14">
        <v>1.6364435878005277</v>
      </c>
      <c r="R590" s="10">
        <f>DATE(Table2[[#This Row],[Year of Study/Estimate]],1,1)</f>
        <v>37622</v>
      </c>
      <c r="S590" s="7">
        <v>2003</v>
      </c>
      <c r="T590" s="7" t="s">
        <v>57</v>
      </c>
      <c r="U590" s="11"/>
      <c r="V590" s="11" t="s">
        <v>689</v>
      </c>
      <c r="W590" s="6"/>
    </row>
    <row r="591" spans="1:23" ht="13" x14ac:dyDescent="0.15">
      <c r="A591" s="6">
        <v>594</v>
      </c>
      <c r="B591" s="7" t="s">
        <v>92</v>
      </c>
      <c r="C591" s="7" t="s">
        <v>17</v>
      </c>
      <c r="E591" s="7" t="s">
        <v>94</v>
      </c>
      <c r="F591" s="7" t="s">
        <v>15</v>
      </c>
      <c r="G591" s="7" t="s">
        <v>9</v>
      </c>
      <c r="H591" s="7" t="s">
        <v>815</v>
      </c>
      <c r="I591" s="7" t="s">
        <v>764</v>
      </c>
      <c r="J591" s="7" t="s">
        <v>706</v>
      </c>
      <c r="K591" s="7" t="str">
        <f>Table2[[#This Row],[Typology (predominant)]]&amp;" - "&amp;IF(Table2[[#This Row],[Project Type]]="New 2L Highway with Climate Proofing","New 2L Highway",Table2[[#This Row],[Project Type]])</f>
        <v>Road Construction - Widening and Reconstruction</v>
      </c>
      <c r="L591" s="7" t="s">
        <v>56</v>
      </c>
      <c r="M591" s="8">
        <v>118.6</v>
      </c>
      <c r="N591" s="8">
        <v>3494.8</v>
      </c>
      <c r="O591" s="8">
        <v>65.400092444905809</v>
      </c>
      <c r="P591" s="8">
        <v>226.28173183142576</v>
      </c>
      <c r="Q591" s="14">
        <v>1.9079404033003859</v>
      </c>
      <c r="R591" s="10">
        <f>DATE(Table2[[#This Row],[Year of Study/Estimate]],1,1)</f>
        <v>40909</v>
      </c>
      <c r="S591" s="7">
        <v>2012</v>
      </c>
      <c r="T591" s="7" t="s">
        <v>75</v>
      </c>
      <c r="U591" s="11"/>
      <c r="V591" s="11" t="s">
        <v>689</v>
      </c>
      <c r="W591" s="6"/>
    </row>
    <row r="592" spans="1:23" ht="13" x14ac:dyDescent="0.15">
      <c r="A592" s="6">
        <v>595</v>
      </c>
      <c r="B592" s="7" t="s">
        <v>92</v>
      </c>
      <c r="C592" s="7" t="s">
        <v>17</v>
      </c>
      <c r="E592" s="7" t="s">
        <v>94</v>
      </c>
      <c r="F592" s="7" t="s">
        <v>15</v>
      </c>
      <c r="G592" s="7" t="s">
        <v>9</v>
      </c>
      <c r="H592" s="7" t="s">
        <v>816</v>
      </c>
      <c r="I592" s="7" t="s">
        <v>764</v>
      </c>
      <c r="J592" s="7" t="s">
        <v>706</v>
      </c>
      <c r="K592" s="7" t="str">
        <f>Table2[[#This Row],[Typology (predominant)]]&amp;" - "&amp;IF(Table2[[#This Row],[Project Type]]="New 2L Highway with Climate Proofing","New 2L Highway",Table2[[#This Row],[Project Type]])</f>
        <v>Road Construction - Widening and Reconstruction</v>
      </c>
      <c r="L592" s="7" t="s">
        <v>56</v>
      </c>
      <c r="M592" s="8">
        <v>100</v>
      </c>
      <c r="N592" s="8">
        <v>1203.2462300250008</v>
      </c>
      <c r="O592" s="8">
        <v>25.83</v>
      </c>
      <c r="P592" s="8">
        <v>114.80316537707714</v>
      </c>
      <c r="Q592" s="14">
        <v>1.1480316537707713</v>
      </c>
      <c r="R592" s="10">
        <f>DATE(Table2[[#This Row],[Year of Study/Estimate]],1,1)</f>
        <v>37622</v>
      </c>
      <c r="S592" s="7">
        <v>2003</v>
      </c>
      <c r="T592" s="7" t="s">
        <v>57</v>
      </c>
      <c r="U592" s="11"/>
      <c r="V592" s="11" t="s">
        <v>689</v>
      </c>
      <c r="W592" s="6"/>
    </row>
    <row r="593" spans="1:23" ht="13" x14ac:dyDescent="0.15">
      <c r="A593" s="6">
        <v>596</v>
      </c>
      <c r="B593" s="7" t="s">
        <v>92</v>
      </c>
      <c r="C593" s="7" t="s">
        <v>17</v>
      </c>
      <c r="E593" s="7" t="s">
        <v>94</v>
      </c>
      <c r="F593" s="7" t="s">
        <v>15</v>
      </c>
      <c r="G593" s="7" t="s">
        <v>9</v>
      </c>
      <c r="H593" s="7" t="s">
        <v>816</v>
      </c>
      <c r="I593" s="7" t="s">
        <v>764</v>
      </c>
      <c r="J593" s="7" t="s">
        <v>706</v>
      </c>
      <c r="K593" s="7" t="str">
        <f>Table2[[#This Row],[Typology (predominant)]]&amp;" - "&amp;IF(Table2[[#This Row],[Project Type]]="New 2L Highway with Climate Proofing","New 2L Highway",Table2[[#This Row],[Project Type]])</f>
        <v>Road Construction - Widening and Reconstruction</v>
      </c>
      <c r="L593" s="7" t="s">
        <v>56</v>
      </c>
      <c r="M593" s="8">
        <v>100</v>
      </c>
      <c r="N593" s="8">
        <v>2642.2</v>
      </c>
      <c r="O593" s="8">
        <v>49.444925105279303</v>
      </c>
      <c r="P593" s="8">
        <v>171.07748421797902</v>
      </c>
      <c r="Q593" s="14">
        <v>1.7107748421797901</v>
      </c>
      <c r="R593" s="10">
        <f>DATE(Table2[[#This Row],[Year of Study/Estimate]],1,1)</f>
        <v>40909</v>
      </c>
      <c r="S593" s="7">
        <v>2012</v>
      </c>
      <c r="T593" s="7" t="s">
        <v>75</v>
      </c>
      <c r="U593" s="11"/>
      <c r="V593" s="11" t="s">
        <v>689</v>
      </c>
      <c r="W593" s="6"/>
    </row>
    <row r="594" spans="1:23" ht="13" x14ac:dyDescent="0.15">
      <c r="A594" s="6">
        <v>597</v>
      </c>
      <c r="B594" s="7" t="s">
        <v>92</v>
      </c>
      <c r="C594" s="7" t="s">
        <v>17</v>
      </c>
      <c r="E594" s="7" t="s">
        <v>94</v>
      </c>
      <c r="F594" s="7" t="s">
        <v>15</v>
      </c>
      <c r="G594" s="7" t="s">
        <v>9</v>
      </c>
      <c r="H594" s="7" t="s">
        <v>817</v>
      </c>
      <c r="I594" s="7" t="s">
        <v>764</v>
      </c>
      <c r="J594" s="7" t="s">
        <v>706</v>
      </c>
      <c r="K594" s="7" t="str">
        <f>Table2[[#This Row],[Typology (predominant)]]&amp;" - "&amp;IF(Table2[[#This Row],[Project Type]]="New 2L Highway with Climate Proofing","New 2L Highway",Table2[[#This Row],[Project Type]])</f>
        <v>Road Construction - Widening and Reconstruction</v>
      </c>
      <c r="L594" s="7" t="s">
        <v>56</v>
      </c>
      <c r="M594" s="8">
        <v>118</v>
      </c>
      <c r="N594" s="8">
        <v>1116.1354886333343</v>
      </c>
      <c r="O594" s="8">
        <v>23.96</v>
      </c>
      <c r="P594" s="8">
        <v>106.49182510393995</v>
      </c>
      <c r="Q594" s="14">
        <v>0.90247309410118592</v>
      </c>
      <c r="R594" s="10">
        <f>DATE(Table2[[#This Row],[Year of Study/Estimate]],1,1)</f>
        <v>37622</v>
      </c>
      <c r="S594" s="7">
        <v>2003</v>
      </c>
      <c r="T594" s="7" t="s">
        <v>57</v>
      </c>
      <c r="U594" s="11"/>
      <c r="V594" s="11" t="s">
        <v>689</v>
      </c>
      <c r="W594" s="6"/>
    </row>
    <row r="595" spans="1:23" ht="13" x14ac:dyDescent="0.15">
      <c r="A595" s="6">
        <v>598</v>
      </c>
      <c r="B595" s="7" t="s">
        <v>92</v>
      </c>
      <c r="C595" s="7" t="s">
        <v>17</v>
      </c>
      <c r="E595" s="7" t="s">
        <v>94</v>
      </c>
      <c r="F595" s="7" t="s">
        <v>15</v>
      </c>
      <c r="G595" s="7" t="s">
        <v>9</v>
      </c>
      <c r="H595" s="7" t="s">
        <v>817</v>
      </c>
      <c r="I595" s="7" t="s">
        <v>764</v>
      </c>
      <c r="J595" s="7" t="s">
        <v>706</v>
      </c>
      <c r="K595" s="7" t="str">
        <f>Table2[[#This Row],[Typology (predominant)]]&amp;" - "&amp;IF(Table2[[#This Row],[Project Type]]="New 2L Highway with Climate Proofing","New 2L Highway",Table2[[#This Row],[Project Type]])</f>
        <v>Road Construction - Widening and Reconstruction</v>
      </c>
      <c r="L595" s="7" t="s">
        <v>56</v>
      </c>
      <c r="M595" s="8">
        <v>114.6</v>
      </c>
      <c r="N595" s="8">
        <v>2162.6</v>
      </c>
      <c r="O595" s="8">
        <v>40.46990955744343</v>
      </c>
      <c r="P595" s="8">
        <v>140.0242855839079</v>
      </c>
      <c r="Q595" s="14">
        <v>1.2218524047461423</v>
      </c>
      <c r="R595" s="10">
        <f>DATE(Table2[[#This Row],[Year of Study/Estimate]],1,1)</f>
        <v>40909</v>
      </c>
      <c r="S595" s="7">
        <v>2012</v>
      </c>
      <c r="T595" s="7" t="s">
        <v>75</v>
      </c>
      <c r="U595" s="11"/>
      <c r="V595" s="11" t="s">
        <v>689</v>
      </c>
      <c r="W595" s="6"/>
    </row>
    <row r="596" spans="1:23" ht="13" x14ac:dyDescent="0.15">
      <c r="A596" s="6">
        <v>599</v>
      </c>
      <c r="B596" s="7" t="s">
        <v>92</v>
      </c>
      <c r="C596" s="7" t="s">
        <v>17</v>
      </c>
      <c r="E596" s="7" t="s">
        <v>94</v>
      </c>
      <c r="F596" s="7" t="s">
        <v>15</v>
      </c>
      <c r="G596" s="7" t="s">
        <v>9</v>
      </c>
      <c r="H596" s="7" t="s">
        <v>818</v>
      </c>
      <c r="I596" s="7" t="s">
        <v>687</v>
      </c>
      <c r="J596" s="7" t="s">
        <v>688</v>
      </c>
      <c r="K596" s="7" t="str">
        <f>Table2[[#This Row],[Typology (predominant)]]&amp;" - "&amp;IF(Table2[[#This Row],[Project Type]]="New 2L Highway with Climate Proofing","New 2L Highway",Table2[[#This Row],[Project Type]])</f>
        <v>Road Asset Management - Reconstruction</v>
      </c>
      <c r="L596" s="7" t="s">
        <v>56</v>
      </c>
      <c r="M596" s="8">
        <v>2000</v>
      </c>
      <c r="N596" s="8">
        <v>5157.7012229333368</v>
      </c>
      <c r="O596" s="8">
        <v>110.72</v>
      </c>
      <c r="P596" s="8">
        <v>492.1024572415788</v>
      </c>
      <c r="Q596" s="14">
        <v>0.2460512286207894</v>
      </c>
      <c r="R596" s="10">
        <f>DATE(Table2[[#This Row],[Year of Study/Estimate]],1,1)</f>
        <v>37622</v>
      </c>
      <c r="S596" s="7">
        <v>2003</v>
      </c>
      <c r="T596" s="7" t="s">
        <v>57</v>
      </c>
      <c r="U596" s="11"/>
      <c r="V596" s="11" t="s">
        <v>689</v>
      </c>
      <c r="W596" s="6"/>
    </row>
    <row r="597" spans="1:23" ht="13" x14ac:dyDescent="0.15">
      <c r="A597" s="6">
        <v>600</v>
      </c>
      <c r="B597" s="7" t="s">
        <v>92</v>
      </c>
      <c r="C597" s="7" t="s">
        <v>17</v>
      </c>
      <c r="E597" s="7" t="s">
        <v>94</v>
      </c>
      <c r="F597" s="7" t="s">
        <v>15</v>
      </c>
      <c r="G597" s="7" t="s">
        <v>9</v>
      </c>
      <c r="H597" s="7" t="s">
        <v>818</v>
      </c>
      <c r="I597" s="7" t="s">
        <v>687</v>
      </c>
      <c r="J597" s="7" t="s">
        <v>688</v>
      </c>
      <c r="K597" s="7" t="str">
        <f>Table2[[#This Row],[Typology (predominant)]]&amp;" - "&amp;IF(Table2[[#This Row],[Project Type]]="New 2L Highway with Climate Proofing","New 2L Highway",Table2[[#This Row],[Project Type]])</f>
        <v>Road Asset Management - Reconstruction</v>
      </c>
      <c r="L597" s="7" t="s">
        <v>56</v>
      </c>
      <c r="M597" s="8">
        <v>1330</v>
      </c>
      <c r="N597" s="8">
        <v>5673.9654353333308</v>
      </c>
      <c r="O597" s="8">
        <v>106.18</v>
      </c>
      <c r="P597" s="8">
        <v>367.37859821989116</v>
      </c>
      <c r="Q597" s="14">
        <v>0.27622450993976777</v>
      </c>
      <c r="R597" s="10">
        <f>DATE(Table2[[#This Row],[Year of Study/Estimate]],1,1)</f>
        <v>40909</v>
      </c>
      <c r="S597" s="7">
        <v>2012</v>
      </c>
      <c r="T597" s="7" t="s">
        <v>75</v>
      </c>
      <c r="U597" s="11"/>
      <c r="V597" s="11" t="s">
        <v>689</v>
      </c>
      <c r="W597" s="6"/>
    </row>
    <row r="598" spans="1:23" ht="13" x14ac:dyDescent="0.15">
      <c r="A598" s="6">
        <v>601</v>
      </c>
      <c r="B598" s="7" t="s">
        <v>92</v>
      </c>
      <c r="C598" s="7" t="s">
        <v>17</v>
      </c>
      <c r="E598" s="7" t="s">
        <v>94</v>
      </c>
      <c r="F598" s="7" t="s">
        <v>15</v>
      </c>
      <c r="G598" s="7" t="s">
        <v>9</v>
      </c>
      <c r="H598" s="7" t="s">
        <v>819</v>
      </c>
      <c r="I598" s="7" t="s">
        <v>764</v>
      </c>
      <c r="J598" s="7" t="s">
        <v>706</v>
      </c>
      <c r="K598" s="7" t="str">
        <f>Table2[[#This Row],[Typology (predominant)]]&amp;" - "&amp;IF(Table2[[#This Row],[Project Type]]="New 2L Highway with Climate Proofing","New 2L Highway",Table2[[#This Row],[Project Type]])</f>
        <v>Road Construction - Widening and Reconstruction</v>
      </c>
      <c r="L598" s="7" t="s">
        <v>56</v>
      </c>
      <c r="M598" s="8">
        <v>1000</v>
      </c>
      <c r="N598" s="8">
        <v>12779.496548758341</v>
      </c>
      <c r="O598" s="8">
        <v>270.83</v>
      </c>
      <c r="P598" s="8">
        <v>1270.6465445449928</v>
      </c>
      <c r="Q598" s="14">
        <v>1.2706465445449928</v>
      </c>
      <c r="R598" s="10">
        <f>DATE(Table2[[#This Row],[Year of Study/Estimate]],1,1)</f>
        <v>36892</v>
      </c>
      <c r="S598" s="7">
        <v>2001</v>
      </c>
      <c r="T598" s="7" t="s">
        <v>57</v>
      </c>
      <c r="U598" s="11"/>
      <c r="V598" s="11" t="s">
        <v>689</v>
      </c>
      <c r="W598" s="6"/>
    </row>
    <row r="599" spans="1:23" ht="13" x14ac:dyDescent="0.15">
      <c r="A599" s="6">
        <v>602</v>
      </c>
      <c r="B599" s="7" t="s">
        <v>92</v>
      </c>
      <c r="C599" s="7" t="s">
        <v>17</v>
      </c>
      <c r="E599" s="7" t="s">
        <v>94</v>
      </c>
      <c r="F599" s="7" t="s">
        <v>15</v>
      </c>
      <c r="G599" s="7" t="s">
        <v>9</v>
      </c>
      <c r="H599" s="7" t="s">
        <v>819</v>
      </c>
      <c r="I599" s="7" t="s">
        <v>764</v>
      </c>
      <c r="J599" s="7" t="s">
        <v>706</v>
      </c>
      <c r="K599" s="7" t="str">
        <f>Table2[[#This Row],[Typology (predominant)]]&amp;" - "&amp;IF(Table2[[#This Row],[Project Type]]="New 2L Highway with Climate Proofing","New 2L Highway",Table2[[#This Row],[Project Type]])</f>
        <v>Road Construction - Widening and Reconstruction</v>
      </c>
      <c r="L599" s="7" t="s">
        <v>56</v>
      </c>
      <c r="M599" s="8">
        <v>874</v>
      </c>
      <c r="N599" s="8">
        <v>15496.54630333332</v>
      </c>
      <c r="O599" s="8">
        <v>356.2</v>
      </c>
      <c r="P599" s="8">
        <v>1311.9413921946091</v>
      </c>
      <c r="Q599" s="14">
        <v>1.5010771077741523</v>
      </c>
      <c r="R599" s="10">
        <f>DATE(Table2[[#This Row],[Year of Study/Estimate]],1,1)</f>
        <v>39448</v>
      </c>
      <c r="S599" s="7">
        <v>2008</v>
      </c>
      <c r="T599" s="7" t="s">
        <v>75</v>
      </c>
      <c r="U599" s="11"/>
      <c r="V599" s="11" t="s">
        <v>689</v>
      </c>
      <c r="W599" s="6"/>
    </row>
    <row r="600" spans="1:23" ht="13" x14ac:dyDescent="0.15">
      <c r="A600" s="6">
        <v>603</v>
      </c>
      <c r="B600" s="7" t="s">
        <v>92</v>
      </c>
      <c r="C600" s="7" t="s">
        <v>17</v>
      </c>
      <c r="E600" s="7" t="s">
        <v>94</v>
      </c>
      <c r="F600" s="7" t="s">
        <v>15</v>
      </c>
      <c r="G600" s="7" t="s">
        <v>9</v>
      </c>
      <c r="H600" s="7" t="s">
        <v>820</v>
      </c>
      <c r="I600" s="7" t="s">
        <v>764</v>
      </c>
      <c r="J600" s="7" t="s">
        <v>706</v>
      </c>
      <c r="K600" s="7" t="str">
        <f>Table2[[#This Row],[Typology (predominant)]]&amp;" - "&amp;IF(Table2[[#This Row],[Project Type]]="New 2L Highway with Climate Proofing","New 2L Highway",Table2[[#This Row],[Project Type]])</f>
        <v>Road Construction - Widening and Reconstruction</v>
      </c>
      <c r="L600" s="7" t="s">
        <v>56</v>
      </c>
      <c r="M600" s="8">
        <v>76</v>
      </c>
      <c r="N600" s="8">
        <v>779.04769789166733</v>
      </c>
      <c r="O600" s="8">
        <v>16.510000000000002</v>
      </c>
      <c r="P600" s="8">
        <v>77.459566703976066</v>
      </c>
      <c r="Q600" s="14">
        <v>1.0192048250523167</v>
      </c>
      <c r="R600" s="10">
        <f>DATE(Table2[[#This Row],[Year of Study/Estimate]],1,1)</f>
        <v>36892</v>
      </c>
      <c r="S600" s="7">
        <v>2001</v>
      </c>
      <c r="T600" s="7" t="s">
        <v>57</v>
      </c>
      <c r="U600" s="11"/>
      <c r="V600" s="11" t="s">
        <v>689</v>
      </c>
      <c r="W600" s="6"/>
    </row>
    <row r="601" spans="1:23" ht="13" x14ac:dyDescent="0.15">
      <c r="A601" s="6">
        <v>604</v>
      </c>
      <c r="B601" s="7" t="s">
        <v>92</v>
      </c>
      <c r="C601" s="7" t="s">
        <v>17</v>
      </c>
      <c r="E601" s="7" t="s">
        <v>94</v>
      </c>
      <c r="F601" s="7" t="s">
        <v>15</v>
      </c>
      <c r="G601" s="7" t="s">
        <v>9</v>
      </c>
      <c r="H601" s="7" t="s">
        <v>820</v>
      </c>
      <c r="I601" s="7" t="s">
        <v>764</v>
      </c>
      <c r="J601" s="7" t="s">
        <v>706</v>
      </c>
      <c r="K601" s="7" t="str">
        <f>Table2[[#This Row],[Typology (predominant)]]&amp;" - "&amp;IF(Table2[[#This Row],[Project Type]]="New 2L Highway with Climate Proofing","New 2L Highway",Table2[[#This Row],[Project Type]])</f>
        <v>Road Construction - Widening and Reconstruction</v>
      </c>
      <c r="L601" s="7" t="s">
        <v>56</v>
      </c>
      <c r="M601" s="8">
        <v>76</v>
      </c>
      <c r="N601" s="8">
        <v>1022.3718083333325</v>
      </c>
      <c r="O601" s="8">
        <v>23.5</v>
      </c>
      <c r="P601" s="8">
        <v>86.554246818004813</v>
      </c>
      <c r="Q601" s="14">
        <v>1.1388716686579581</v>
      </c>
      <c r="R601" s="10">
        <f>DATE(Table2[[#This Row],[Year of Study/Estimate]],1,1)</f>
        <v>39448</v>
      </c>
      <c r="S601" s="7">
        <v>2008</v>
      </c>
      <c r="T601" s="7" t="s">
        <v>75</v>
      </c>
      <c r="U601" s="11"/>
      <c r="V601" s="11" t="s">
        <v>689</v>
      </c>
      <c r="W601" s="6"/>
    </row>
    <row r="602" spans="1:23" ht="13" x14ac:dyDescent="0.15">
      <c r="A602" s="6">
        <v>605</v>
      </c>
      <c r="B602" s="7" t="s">
        <v>92</v>
      </c>
      <c r="C602" s="7" t="s">
        <v>17</v>
      </c>
      <c r="E602" s="7" t="s">
        <v>94</v>
      </c>
      <c r="F602" s="7" t="s">
        <v>15</v>
      </c>
      <c r="G602" s="7" t="s">
        <v>9</v>
      </c>
      <c r="H602" s="7" t="s">
        <v>821</v>
      </c>
      <c r="I602" s="7" t="s">
        <v>764</v>
      </c>
      <c r="J602" s="7" t="s">
        <v>706</v>
      </c>
      <c r="K602" s="7" t="str">
        <f>Table2[[#This Row],[Typology (predominant)]]&amp;" - "&amp;IF(Table2[[#This Row],[Project Type]]="New 2L Highway with Climate Proofing","New 2L Highway",Table2[[#This Row],[Project Type]])</f>
        <v>Road Construction - Widening and Reconstruction</v>
      </c>
      <c r="L602" s="7" t="s">
        <v>56</v>
      </c>
      <c r="M602" s="8">
        <v>143.49</v>
      </c>
      <c r="N602" s="8">
        <v>1633.1217943083345</v>
      </c>
      <c r="O602" s="8">
        <v>34.61</v>
      </c>
      <c r="P602" s="8">
        <v>162.37889785733563</v>
      </c>
      <c r="Q602" s="14">
        <v>1.1316391236834318</v>
      </c>
      <c r="R602" s="10">
        <f>DATE(Table2[[#This Row],[Year of Study/Estimate]],1,1)</f>
        <v>36892</v>
      </c>
      <c r="S602" s="7">
        <v>2001</v>
      </c>
      <c r="T602" s="7" t="s">
        <v>57</v>
      </c>
      <c r="U602" s="11"/>
      <c r="V602" s="11" t="s">
        <v>689</v>
      </c>
      <c r="W602" s="6"/>
    </row>
    <row r="603" spans="1:23" ht="13" x14ac:dyDescent="0.15">
      <c r="A603" s="6">
        <v>606</v>
      </c>
      <c r="B603" s="7" t="s">
        <v>92</v>
      </c>
      <c r="C603" s="7" t="s">
        <v>17</v>
      </c>
      <c r="E603" s="7" t="s">
        <v>94</v>
      </c>
      <c r="F603" s="7" t="s">
        <v>15</v>
      </c>
      <c r="G603" s="7" t="s">
        <v>9</v>
      </c>
      <c r="H603" s="7" t="s">
        <v>821</v>
      </c>
      <c r="I603" s="7" t="s">
        <v>764</v>
      </c>
      <c r="J603" s="7" t="s">
        <v>706</v>
      </c>
      <c r="K603" s="7" t="str">
        <f>Table2[[#This Row],[Typology (predominant)]]&amp;" - "&amp;IF(Table2[[#This Row],[Project Type]]="New 2L Highway with Climate Proofing","New 2L Highway",Table2[[#This Row],[Project Type]])</f>
        <v>Road Construction - Widening and Reconstruction</v>
      </c>
      <c r="L603" s="7" t="s">
        <v>56</v>
      </c>
      <c r="M603" s="8">
        <v>143.49</v>
      </c>
      <c r="N603" s="8">
        <v>2980.1050583333308</v>
      </c>
      <c r="O603" s="8">
        <v>68.5</v>
      </c>
      <c r="P603" s="8">
        <v>252.29642157588637</v>
      </c>
      <c r="Q603" s="14">
        <v>1.7582857451800569</v>
      </c>
      <c r="R603" s="10">
        <f>DATE(Table2[[#This Row],[Year of Study/Estimate]],1,1)</f>
        <v>39448</v>
      </c>
      <c r="S603" s="7">
        <v>2008</v>
      </c>
      <c r="T603" s="7" t="s">
        <v>75</v>
      </c>
      <c r="U603" s="11"/>
      <c r="V603" s="11" t="s">
        <v>689</v>
      </c>
      <c r="W603" s="6"/>
    </row>
    <row r="604" spans="1:23" ht="13" x14ac:dyDescent="0.15">
      <c r="A604" s="6">
        <v>607</v>
      </c>
      <c r="B604" s="7" t="s">
        <v>92</v>
      </c>
      <c r="C604" s="7" t="s">
        <v>17</v>
      </c>
      <c r="E604" s="7" t="s">
        <v>94</v>
      </c>
      <c r="F604" s="7" t="s">
        <v>15</v>
      </c>
      <c r="G604" s="7" t="s">
        <v>9</v>
      </c>
      <c r="H604" s="7" t="s">
        <v>822</v>
      </c>
      <c r="I604" s="7" t="s">
        <v>792</v>
      </c>
      <c r="J604" s="7" t="s">
        <v>706</v>
      </c>
      <c r="K604" s="7" t="str">
        <f>Table2[[#This Row],[Typology (predominant)]]&amp;" - "&amp;IF(Table2[[#This Row],[Project Type]]="New 2L Highway with Climate Proofing","New 2L Highway",Table2[[#This Row],[Project Type]])</f>
        <v>Road Construction - New 2L Highway</v>
      </c>
      <c r="L604" s="7" t="s">
        <v>56</v>
      </c>
      <c r="M604" s="8">
        <v>50</v>
      </c>
      <c r="N604" s="8">
        <v>575.20238869166701</v>
      </c>
      <c r="O604" s="8">
        <v>12.19</v>
      </c>
      <c r="P604" s="8">
        <v>57.19152744527365</v>
      </c>
      <c r="Q604" s="14">
        <v>1.143830548905473</v>
      </c>
      <c r="R604" s="10">
        <f>DATE(Table2[[#This Row],[Year of Study/Estimate]],1,1)</f>
        <v>36892</v>
      </c>
      <c r="S604" s="7">
        <v>2001</v>
      </c>
      <c r="T604" s="7" t="s">
        <v>57</v>
      </c>
      <c r="U604" s="11"/>
      <c r="V604" s="11" t="s">
        <v>689</v>
      </c>
      <c r="W604" s="6"/>
    </row>
    <row r="605" spans="1:23" ht="13" x14ac:dyDescent="0.15">
      <c r="A605" s="6">
        <v>609</v>
      </c>
      <c r="B605" s="7" t="s">
        <v>92</v>
      </c>
      <c r="C605" s="7" t="s">
        <v>17</v>
      </c>
      <c r="E605" s="7" t="s">
        <v>94</v>
      </c>
      <c r="F605" s="7" t="s">
        <v>15</v>
      </c>
      <c r="G605" s="7" t="s">
        <v>9</v>
      </c>
      <c r="H605" s="7" t="s">
        <v>823</v>
      </c>
      <c r="I605" s="7" t="s">
        <v>764</v>
      </c>
      <c r="J605" s="7" t="s">
        <v>706</v>
      </c>
      <c r="K605" s="7" t="str">
        <f>Table2[[#This Row],[Typology (predominant)]]&amp;" - "&amp;IF(Table2[[#This Row],[Project Type]]="New 2L Highway with Climate Proofing","New 2L Highway",Table2[[#This Row],[Project Type]])</f>
        <v>Road Construction - Widening and Reconstruction</v>
      </c>
      <c r="L605" s="7" t="s">
        <v>56</v>
      </c>
      <c r="M605" s="8">
        <v>78</v>
      </c>
      <c r="N605" s="8">
        <v>891.35136360833405</v>
      </c>
      <c r="O605" s="8">
        <v>18.89</v>
      </c>
      <c r="P605" s="8">
        <v>88.625754999279692</v>
      </c>
      <c r="Q605" s="14">
        <v>1.1362276281958934</v>
      </c>
      <c r="R605" s="10">
        <f>DATE(Table2[[#This Row],[Year of Study/Estimate]],1,1)</f>
        <v>36892</v>
      </c>
      <c r="S605" s="7">
        <v>2001</v>
      </c>
      <c r="T605" s="7" t="s">
        <v>57</v>
      </c>
      <c r="U605" s="11"/>
      <c r="V605" s="11" t="s">
        <v>689</v>
      </c>
      <c r="W605" s="6"/>
    </row>
    <row r="606" spans="1:23" ht="13" x14ac:dyDescent="0.15">
      <c r="A606" s="6">
        <v>610</v>
      </c>
      <c r="B606" s="7" t="s">
        <v>92</v>
      </c>
      <c r="C606" s="7" t="s">
        <v>17</v>
      </c>
      <c r="E606" s="7" t="s">
        <v>94</v>
      </c>
      <c r="F606" s="7" t="s">
        <v>15</v>
      </c>
      <c r="G606" s="7" t="s">
        <v>9</v>
      </c>
      <c r="H606" s="7" t="s">
        <v>823</v>
      </c>
      <c r="I606" s="7" t="s">
        <v>764</v>
      </c>
      <c r="J606" s="7" t="s">
        <v>706</v>
      </c>
      <c r="K606" s="7" t="str">
        <f>Table2[[#This Row],[Typology (predominant)]]&amp;" - "&amp;IF(Table2[[#This Row],[Project Type]]="New 2L Highway with Climate Proofing","New 2L Highway",Table2[[#This Row],[Project Type]])</f>
        <v>Road Construction - Widening and Reconstruction</v>
      </c>
      <c r="L606" s="7" t="s">
        <v>56</v>
      </c>
      <c r="M606" s="8">
        <v>78</v>
      </c>
      <c r="N606" s="8">
        <v>944.06247833333259</v>
      </c>
      <c r="O606" s="8">
        <v>21.7</v>
      </c>
      <c r="P606" s="8">
        <v>79.924559827689549</v>
      </c>
      <c r="Q606" s="14">
        <v>1.0246738439447378</v>
      </c>
      <c r="R606" s="10">
        <f>DATE(Table2[[#This Row],[Year of Study/Estimate]],1,1)</f>
        <v>39448</v>
      </c>
      <c r="S606" s="7">
        <v>2008</v>
      </c>
      <c r="T606" s="7" t="s">
        <v>75</v>
      </c>
      <c r="U606" s="11"/>
      <c r="V606" s="11" t="s">
        <v>689</v>
      </c>
      <c r="W606" s="6"/>
    </row>
    <row r="607" spans="1:23" ht="13" x14ac:dyDescent="0.15">
      <c r="A607" s="6">
        <v>611</v>
      </c>
      <c r="B607" s="7" t="s">
        <v>92</v>
      </c>
      <c r="C607" s="7" t="s">
        <v>17</v>
      </c>
      <c r="E607" s="7" t="s">
        <v>94</v>
      </c>
      <c r="F607" s="7" t="s">
        <v>15</v>
      </c>
      <c r="G607" s="7" t="s">
        <v>9</v>
      </c>
      <c r="H607" s="7" t="s">
        <v>824</v>
      </c>
      <c r="I607" s="7" t="s">
        <v>764</v>
      </c>
      <c r="J607" s="7" t="s">
        <v>706</v>
      </c>
      <c r="K607" s="7" t="str">
        <f>Table2[[#This Row],[Typology (predominant)]]&amp;" - "&amp;IF(Table2[[#This Row],[Project Type]]="New 2L Highway with Climate Proofing","New 2L Highway",Table2[[#This Row],[Project Type]])</f>
        <v>Road Construction - Widening and Reconstruction</v>
      </c>
      <c r="L607" s="7" t="s">
        <v>56</v>
      </c>
      <c r="M607" s="8">
        <v>189</v>
      </c>
      <c r="N607" s="8">
        <v>1887.9284308083347</v>
      </c>
      <c r="O607" s="8">
        <v>40.01</v>
      </c>
      <c r="P607" s="8">
        <v>187.71394693071363</v>
      </c>
      <c r="Q607" s="14">
        <v>0.99319548640589228</v>
      </c>
      <c r="R607" s="10">
        <f>DATE(Table2[[#This Row],[Year of Study/Estimate]],1,1)</f>
        <v>36892</v>
      </c>
      <c r="S607" s="7">
        <v>2001</v>
      </c>
      <c r="T607" s="7" t="s">
        <v>57</v>
      </c>
      <c r="U607" s="11"/>
      <c r="V607" s="11" t="s">
        <v>689</v>
      </c>
      <c r="W607" s="6"/>
    </row>
    <row r="608" spans="1:23" ht="13" x14ac:dyDescent="0.15">
      <c r="A608" s="6">
        <v>612</v>
      </c>
      <c r="B608" s="7" t="s">
        <v>92</v>
      </c>
      <c r="C608" s="7" t="s">
        <v>17</v>
      </c>
      <c r="E608" s="7" t="s">
        <v>94</v>
      </c>
      <c r="F608" s="7" t="s">
        <v>15</v>
      </c>
      <c r="G608" s="7" t="s">
        <v>9</v>
      </c>
      <c r="H608" s="7" t="s">
        <v>824</v>
      </c>
      <c r="I608" s="7" t="s">
        <v>764</v>
      </c>
      <c r="J608" s="7" t="s">
        <v>706</v>
      </c>
      <c r="K608" s="7" t="str">
        <f>Table2[[#This Row],[Typology (predominant)]]&amp;" - "&amp;IF(Table2[[#This Row],[Project Type]]="New 2L Highway with Climate Proofing","New 2L Highway",Table2[[#This Row],[Project Type]])</f>
        <v>Road Construction - Widening and Reconstruction</v>
      </c>
      <c r="L608" s="7" t="s">
        <v>56</v>
      </c>
      <c r="M608" s="8">
        <v>189</v>
      </c>
      <c r="N608" s="8">
        <v>1896.825993333332</v>
      </c>
      <c r="O608" s="8">
        <v>43.6</v>
      </c>
      <c r="P608" s="8">
        <v>160.58575154319192</v>
      </c>
      <c r="Q608" s="14">
        <v>0.84966006107508951</v>
      </c>
      <c r="R608" s="10">
        <f>DATE(Table2[[#This Row],[Year of Study/Estimate]],1,1)</f>
        <v>39448</v>
      </c>
      <c r="S608" s="7">
        <v>2008</v>
      </c>
      <c r="T608" s="7" t="s">
        <v>75</v>
      </c>
      <c r="U608" s="11"/>
      <c r="V608" s="11" t="s">
        <v>689</v>
      </c>
      <c r="W608" s="6"/>
    </row>
    <row r="609" spans="1:23" ht="13" x14ac:dyDescent="0.15">
      <c r="A609" s="6">
        <v>613</v>
      </c>
      <c r="B609" s="7" t="s">
        <v>92</v>
      </c>
      <c r="C609" s="7" t="s">
        <v>17</v>
      </c>
      <c r="E609" s="7" t="s">
        <v>94</v>
      </c>
      <c r="F609" s="7" t="s">
        <v>15</v>
      </c>
      <c r="G609" s="7" t="s">
        <v>9</v>
      </c>
      <c r="H609" s="7" t="s">
        <v>825</v>
      </c>
      <c r="I609" s="7" t="s">
        <v>764</v>
      </c>
      <c r="J609" s="7" t="s">
        <v>706</v>
      </c>
      <c r="K609" s="7" t="str">
        <f>Table2[[#This Row],[Typology (predominant)]]&amp;" - "&amp;IF(Table2[[#This Row],[Project Type]]="New 2L Highway with Climate Proofing","New 2L Highway",Table2[[#This Row],[Project Type]])</f>
        <v>Road Construction - Widening and Reconstruction</v>
      </c>
      <c r="L609" s="7" t="s">
        <v>56</v>
      </c>
      <c r="M609" s="8">
        <v>20</v>
      </c>
      <c r="N609" s="8">
        <v>204.78903748333349</v>
      </c>
      <c r="O609" s="8">
        <v>4.34</v>
      </c>
      <c r="P609" s="8">
        <v>20.361872773788981</v>
      </c>
      <c r="Q609" s="14">
        <v>1.018093638689449</v>
      </c>
      <c r="R609" s="10">
        <f>DATE(Table2[[#This Row],[Year of Study/Estimate]],1,1)</f>
        <v>36892</v>
      </c>
      <c r="S609" s="7">
        <v>2001</v>
      </c>
      <c r="T609" s="7" t="s">
        <v>57</v>
      </c>
      <c r="U609" s="11"/>
      <c r="V609" s="11" t="s">
        <v>689</v>
      </c>
      <c r="W609" s="6"/>
    </row>
    <row r="610" spans="1:23" ht="13" x14ac:dyDescent="0.15">
      <c r="A610" s="6">
        <v>614</v>
      </c>
      <c r="B610" s="7" t="s">
        <v>92</v>
      </c>
      <c r="C610" s="7" t="s">
        <v>17</v>
      </c>
      <c r="E610" s="7" t="s">
        <v>94</v>
      </c>
      <c r="F610" s="7" t="s">
        <v>15</v>
      </c>
      <c r="G610" s="7" t="s">
        <v>9</v>
      </c>
      <c r="H610" s="7" t="s">
        <v>825</v>
      </c>
      <c r="I610" s="7" t="s">
        <v>764</v>
      </c>
      <c r="J610" s="7" t="s">
        <v>706</v>
      </c>
      <c r="K610" s="7" t="str">
        <f>Table2[[#This Row],[Typology (predominant)]]&amp;" - "&amp;IF(Table2[[#This Row],[Project Type]]="New 2L Highway with Climate Proofing","New 2L Highway",Table2[[#This Row],[Project Type]])</f>
        <v>Road Construction - Widening and Reconstruction</v>
      </c>
      <c r="L610" s="7" t="s">
        <v>56</v>
      </c>
      <c r="M610" s="8">
        <v>20</v>
      </c>
      <c r="N610" s="8">
        <v>152.26814166666654</v>
      </c>
      <c r="O610" s="8">
        <v>3.5</v>
      </c>
      <c r="P610" s="8">
        <v>12.89105803672412</v>
      </c>
      <c r="Q610" s="14">
        <v>0.64455290183620595</v>
      </c>
      <c r="R610" s="10">
        <f>DATE(Table2[[#This Row],[Year of Study/Estimate]],1,1)</f>
        <v>39448</v>
      </c>
      <c r="S610" s="7">
        <v>2008</v>
      </c>
      <c r="T610" s="7" t="s">
        <v>75</v>
      </c>
      <c r="U610" s="11"/>
      <c r="V610" s="11" t="s">
        <v>689</v>
      </c>
      <c r="W610" s="6"/>
    </row>
    <row r="611" spans="1:23" ht="13" x14ac:dyDescent="0.15">
      <c r="A611" s="6">
        <v>615</v>
      </c>
      <c r="B611" s="7" t="s">
        <v>92</v>
      </c>
      <c r="C611" s="7" t="s">
        <v>17</v>
      </c>
      <c r="E611" s="7" t="s">
        <v>94</v>
      </c>
      <c r="F611" s="7" t="s">
        <v>15</v>
      </c>
      <c r="G611" s="7" t="s">
        <v>9</v>
      </c>
      <c r="H611" s="7" t="s">
        <v>826</v>
      </c>
      <c r="I611" s="7" t="s">
        <v>764</v>
      </c>
      <c r="J611" s="7" t="s">
        <v>706</v>
      </c>
      <c r="K611" s="7" t="str">
        <f>Table2[[#This Row],[Typology (predominant)]]&amp;" - "&amp;IF(Table2[[#This Row],[Project Type]]="New 2L Highway with Climate Proofing","New 2L Highway",Table2[[#This Row],[Project Type]])</f>
        <v>Road Construction - Widening and Reconstruction</v>
      </c>
      <c r="L611" s="7" t="s">
        <v>56</v>
      </c>
      <c r="M611" s="8">
        <v>31</v>
      </c>
      <c r="N611" s="8">
        <v>366.16657393333361</v>
      </c>
      <c r="O611" s="8">
        <v>7.76</v>
      </c>
      <c r="P611" s="8">
        <v>36.407403853595042</v>
      </c>
      <c r="Q611" s="14">
        <v>1.1744323823740337</v>
      </c>
      <c r="R611" s="10">
        <f>DATE(Table2[[#This Row],[Year of Study/Estimate]],1,1)</f>
        <v>36892</v>
      </c>
      <c r="S611" s="7">
        <v>2001</v>
      </c>
      <c r="T611" s="7" t="s">
        <v>57</v>
      </c>
      <c r="U611" s="11"/>
      <c r="V611" s="11" t="s">
        <v>689</v>
      </c>
      <c r="W611" s="6"/>
    </row>
    <row r="612" spans="1:23" ht="13" x14ac:dyDescent="0.15">
      <c r="A612" s="6">
        <v>616</v>
      </c>
      <c r="B612" s="7" t="s">
        <v>92</v>
      </c>
      <c r="C612" s="7" t="s">
        <v>17</v>
      </c>
      <c r="E612" s="7" t="s">
        <v>94</v>
      </c>
      <c r="F612" s="7" t="s">
        <v>15</v>
      </c>
      <c r="G612" s="7" t="s">
        <v>9</v>
      </c>
      <c r="H612" s="7" t="s">
        <v>826</v>
      </c>
      <c r="I612" s="7" t="s">
        <v>764</v>
      </c>
      <c r="J612" s="7" t="s">
        <v>706</v>
      </c>
      <c r="K612" s="7" t="str">
        <f>Table2[[#This Row],[Typology (predominant)]]&amp;" - "&amp;IF(Table2[[#This Row],[Project Type]]="New 2L Highway with Climate Proofing","New 2L Highway",Table2[[#This Row],[Project Type]])</f>
        <v>Road Construction - Widening and Reconstruction</v>
      </c>
      <c r="L612" s="7" t="s">
        <v>56</v>
      </c>
      <c r="M612" s="8">
        <v>31</v>
      </c>
      <c r="N612" s="8">
        <v>391.54664999999972</v>
      </c>
      <c r="O612" s="8">
        <v>9</v>
      </c>
      <c r="P612" s="8">
        <v>33.148434951576313</v>
      </c>
      <c r="Q612" s="14">
        <v>1.0693043532766553</v>
      </c>
      <c r="R612" s="10">
        <f>DATE(Table2[[#This Row],[Year of Study/Estimate]],1,1)</f>
        <v>39448</v>
      </c>
      <c r="S612" s="7">
        <v>2008</v>
      </c>
      <c r="T612" s="7" t="s">
        <v>75</v>
      </c>
      <c r="U612" s="11"/>
      <c r="V612" s="11" t="s">
        <v>689</v>
      </c>
      <c r="W612" s="6"/>
    </row>
    <row r="613" spans="1:23" ht="13" x14ac:dyDescent="0.15">
      <c r="A613" s="6">
        <v>617</v>
      </c>
      <c r="B613" s="7" t="s">
        <v>92</v>
      </c>
      <c r="C613" s="7" t="s">
        <v>17</v>
      </c>
      <c r="E613" s="7" t="s">
        <v>94</v>
      </c>
      <c r="F613" s="7" t="s">
        <v>15</v>
      </c>
      <c r="G613" s="7" t="s">
        <v>9</v>
      </c>
      <c r="H613" s="7" t="s">
        <v>827</v>
      </c>
      <c r="I613" s="7" t="s">
        <v>764</v>
      </c>
      <c r="J613" s="7" t="s">
        <v>706</v>
      </c>
      <c r="K613" s="7" t="str">
        <f>Table2[[#This Row],[Typology (predominant)]]&amp;" - "&amp;IF(Table2[[#This Row],[Project Type]]="New 2L Highway with Climate Proofing","New 2L Highway",Table2[[#This Row],[Project Type]])</f>
        <v>Road Construction - Widening and Reconstruction</v>
      </c>
      <c r="L613" s="7" t="s">
        <v>56</v>
      </c>
      <c r="M613" s="8">
        <v>94.13</v>
      </c>
      <c r="N613" s="8">
        <v>1082.4563409833343</v>
      </c>
      <c r="O613" s="8">
        <v>22.94</v>
      </c>
      <c r="P613" s="8">
        <v>107.62704180431319</v>
      </c>
      <c r="Q613" s="14">
        <v>1.1433872495943185</v>
      </c>
      <c r="R613" s="10">
        <f>DATE(Table2[[#This Row],[Year of Study/Estimate]],1,1)</f>
        <v>36892</v>
      </c>
      <c r="S613" s="7">
        <v>2001</v>
      </c>
      <c r="T613" s="7" t="s">
        <v>57</v>
      </c>
      <c r="U613" s="11"/>
      <c r="V613" s="11" t="s">
        <v>689</v>
      </c>
      <c r="W613" s="6"/>
    </row>
    <row r="614" spans="1:23" ht="13" x14ac:dyDescent="0.15">
      <c r="A614" s="6">
        <v>618</v>
      </c>
      <c r="B614" s="7" t="s">
        <v>92</v>
      </c>
      <c r="C614" s="7" t="s">
        <v>17</v>
      </c>
      <c r="E614" s="7" t="s">
        <v>94</v>
      </c>
      <c r="F614" s="7" t="s">
        <v>15</v>
      </c>
      <c r="G614" s="7" t="s">
        <v>9</v>
      </c>
      <c r="H614" s="7" t="s">
        <v>827</v>
      </c>
      <c r="I614" s="7" t="s">
        <v>764</v>
      </c>
      <c r="J614" s="7" t="s">
        <v>706</v>
      </c>
      <c r="K614" s="7" t="str">
        <f>Table2[[#This Row],[Typology (predominant)]]&amp;" - "&amp;IF(Table2[[#This Row],[Project Type]]="New 2L Highway with Climate Proofing","New 2L Highway",Table2[[#This Row],[Project Type]])</f>
        <v>Road Construction - Widening and Reconstruction</v>
      </c>
      <c r="L614" s="7" t="s">
        <v>56</v>
      </c>
      <c r="M614" s="8">
        <v>94.13</v>
      </c>
      <c r="N614" s="8">
        <v>935.36144166666588</v>
      </c>
      <c r="O614" s="8">
        <v>21.5</v>
      </c>
      <c r="P614" s="8">
        <v>79.187927939876744</v>
      </c>
      <c r="Q614" s="14">
        <v>0.84126131881309618</v>
      </c>
      <c r="R614" s="10">
        <f>DATE(Table2[[#This Row],[Year of Study/Estimate]],1,1)</f>
        <v>39448</v>
      </c>
      <c r="S614" s="7">
        <v>2008</v>
      </c>
      <c r="T614" s="7" t="s">
        <v>75</v>
      </c>
      <c r="U614" s="11"/>
      <c r="V614" s="11" t="s">
        <v>689</v>
      </c>
      <c r="W614" s="6"/>
    </row>
    <row r="615" spans="1:23" ht="13" x14ac:dyDescent="0.15">
      <c r="A615" s="6">
        <v>619</v>
      </c>
      <c r="B615" s="7" t="s">
        <v>92</v>
      </c>
      <c r="C615" s="7" t="s">
        <v>17</v>
      </c>
      <c r="E615" s="7" t="s">
        <v>94</v>
      </c>
      <c r="F615" s="7" t="s">
        <v>15</v>
      </c>
      <c r="G615" s="7" t="s">
        <v>9</v>
      </c>
      <c r="H615" s="7" t="s">
        <v>828</v>
      </c>
      <c r="I615" s="7" t="s">
        <v>764</v>
      </c>
      <c r="J615" s="7" t="s">
        <v>706</v>
      </c>
      <c r="K615" s="7" t="str">
        <f>Table2[[#This Row],[Typology (predominant)]]&amp;" - "&amp;IF(Table2[[#This Row],[Project Type]]="New 2L Highway with Climate Proofing","New 2L Highway",Table2[[#This Row],[Project Type]])</f>
        <v>Road Construction - Widening and Reconstruction</v>
      </c>
      <c r="L615" s="7" t="s">
        <v>56</v>
      </c>
      <c r="M615" s="8">
        <v>103.94</v>
      </c>
      <c r="N615" s="8">
        <v>1196.1755991250009</v>
      </c>
      <c r="O615" s="8">
        <v>25.35</v>
      </c>
      <c r="P615" s="8">
        <v>118.93398037224669</v>
      </c>
      <c r="Q615" s="14">
        <v>1.1442561128751847</v>
      </c>
      <c r="R615" s="10">
        <f>DATE(Table2[[#This Row],[Year of Study/Estimate]],1,1)</f>
        <v>36892</v>
      </c>
      <c r="S615" s="7">
        <v>2001</v>
      </c>
      <c r="T615" s="7" t="s">
        <v>57</v>
      </c>
      <c r="U615" s="11"/>
      <c r="V615" s="11" t="s">
        <v>689</v>
      </c>
      <c r="W615" s="6"/>
    </row>
    <row r="616" spans="1:23" ht="13" x14ac:dyDescent="0.15">
      <c r="A616" s="6">
        <v>620</v>
      </c>
      <c r="B616" s="7" t="s">
        <v>92</v>
      </c>
      <c r="C616" s="7" t="s">
        <v>17</v>
      </c>
      <c r="E616" s="7" t="s">
        <v>94</v>
      </c>
      <c r="F616" s="7" t="s">
        <v>15</v>
      </c>
      <c r="G616" s="7" t="s">
        <v>9</v>
      </c>
      <c r="H616" s="7" t="s">
        <v>828</v>
      </c>
      <c r="I616" s="7" t="s">
        <v>764</v>
      </c>
      <c r="J616" s="7" t="s">
        <v>706</v>
      </c>
      <c r="K616" s="7" t="str">
        <f>Table2[[#This Row],[Typology (predominant)]]&amp;" - "&amp;IF(Table2[[#This Row],[Project Type]]="New 2L Highway with Climate Proofing","New 2L Highway",Table2[[#This Row],[Project Type]])</f>
        <v>Road Construction - Widening and Reconstruction</v>
      </c>
      <c r="L616" s="7" t="s">
        <v>56</v>
      </c>
      <c r="M616" s="8">
        <v>103.94</v>
      </c>
      <c r="N616" s="8">
        <v>630.82515833333287</v>
      </c>
      <c r="O616" s="8">
        <v>14.5</v>
      </c>
      <c r="P616" s="8">
        <v>53.405811866428508</v>
      </c>
      <c r="Q616" s="14">
        <v>0.51381385286154035</v>
      </c>
      <c r="R616" s="10">
        <f>DATE(Table2[[#This Row],[Year of Study/Estimate]],1,1)</f>
        <v>39448</v>
      </c>
      <c r="S616" s="7">
        <v>2008</v>
      </c>
      <c r="T616" s="7" t="s">
        <v>75</v>
      </c>
      <c r="U616" s="11"/>
      <c r="V616" s="11" t="s">
        <v>689</v>
      </c>
      <c r="W616" s="6"/>
    </row>
    <row r="617" spans="1:23" ht="13" x14ac:dyDescent="0.15">
      <c r="A617" s="6">
        <v>621</v>
      </c>
      <c r="B617" s="7" t="s">
        <v>92</v>
      </c>
      <c r="C617" s="7" t="s">
        <v>17</v>
      </c>
      <c r="E617" s="7" t="s">
        <v>94</v>
      </c>
      <c r="F617" s="7" t="s">
        <v>15</v>
      </c>
      <c r="G617" s="7" t="s">
        <v>9</v>
      </c>
      <c r="H617" s="7" t="s">
        <v>829</v>
      </c>
      <c r="I617" s="7" t="s">
        <v>764</v>
      </c>
      <c r="J617" s="7" t="s">
        <v>706</v>
      </c>
      <c r="K617" s="7" t="str">
        <f>Table2[[#This Row],[Typology (predominant)]]&amp;" - "&amp;IF(Table2[[#This Row],[Project Type]]="New 2L Highway with Climate Proofing","New 2L Highway",Table2[[#This Row],[Project Type]])</f>
        <v>Road Construction - Widening and Reconstruction</v>
      </c>
      <c r="L617" s="7" t="s">
        <v>56</v>
      </c>
      <c r="M617" s="8">
        <v>170.62</v>
      </c>
      <c r="N617" s="8">
        <v>2155.0035349916684</v>
      </c>
      <c r="O617" s="8">
        <v>45.67</v>
      </c>
      <c r="P617" s="8">
        <v>214.26883170021725</v>
      </c>
      <c r="Q617" s="14">
        <v>1.2558248253441404</v>
      </c>
      <c r="R617" s="10">
        <f>DATE(Table2[[#This Row],[Year of Study/Estimate]],1,1)</f>
        <v>36892</v>
      </c>
      <c r="S617" s="7">
        <v>2001</v>
      </c>
      <c r="T617" s="7" t="s">
        <v>57</v>
      </c>
      <c r="U617" s="11"/>
      <c r="V617" s="11" t="s">
        <v>689</v>
      </c>
      <c r="W617" s="6"/>
    </row>
    <row r="618" spans="1:23" ht="13" x14ac:dyDescent="0.15">
      <c r="A618" s="6">
        <v>622</v>
      </c>
      <c r="B618" s="7" t="s">
        <v>92</v>
      </c>
      <c r="C618" s="7" t="s">
        <v>17</v>
      </c>
      <c r="E618" s="7" t="s">
        <v>94</v>
      </c>
      <c r="F618" s="7" t="s">
        <v>15</v>
      </c>
      <c r="G618" s="7" t="s">
        <v>9</v>
      </c>
      <c r="H618" s="7" t="s">
        <v>829</v>
      </c>
      <c r="I618" s="7" t="s">
        <v>764</v>
      </c>
      <c r="J618" s="7" t="s">
        <v>706</v>
      </c>
      <c r="K618" s="7" t="str">
        <f>Table2[[#This Row],[Typology (predominant)]]&amp;" - "&amp;IF(Table2[[#This Row],[Project Type]]="New 2L Highway with Climate Proofing","New 2L Highway",Table2[[#This Row],[Project Type]])</f>
        <v>Road Construction - Widening and Reconstruction</v>
      </c>
      <c r="L618" s="7" t="s">
        <v>56</v>
      </c>
      <c r="M618" s="8">
        <v>170.62</v>
      </c>
      <c r="N618" s="8">
        <v>770.04174499999942</v>
      </c>
      <c r="O618" s="8">
        <v>17.7</v>
      </c>
      <c r="P618" s="8">
        <v>65.19192207143341</v>
      </c>
      <c r="Q618" s="14">
        <v>0.38208839568299968</v>
      </c>
      <c r="R618" s="10">
        <f>DATE(Table2[[#This Row],[Year of Study/Estimate]],1,1)</f>
        <v>39448</v>
      </c>
      <c r="S618" s="7">
        <v>2008</v>
      </c>
      <c r="T618" s="7" t="s">
        <v>75</v>
      </c>
      <c r="U618" s="11"/>
      <c r="V618" s="11" t="s">
        <v>689</v>
      </c>
      <c r="W618" s="6"/>
    </row>
    <row r="619" spans="1:23" ht="13" x14ac:dyDescent="0.15">
      <c r="A619" s="6">
        <v>623</v>
      </c>
      <c r="B619" s="7" t="s">
        <v>92</v>
      </c>
      <c r="C619" s="7" t="s">
        <v>17</v>
      </c>
      <c r="E619" s="7" t="s">
        <v>94</v>
      </c>
      <c r="F619" s="7" t="s">
        <v>15</v>
      </c>
      <c r="G619" s="7" t="s">
        <v>9</v>
      </c>
      <c r="H619" s="7" t="s">
        <v>830</v>
      </c>
      <c r="I619" s="7" t="s">
        <v>764</v>
      </c>
      <c r="J619" s="7" t="s">
        <v>706</v>
      </c>
      <c r="K619" s="7" t="str">
        <f>Table2[[#This Row],[Typology (predominant)]]&amp;" - "&amp;IF(Table2[[#This Row],[Project Type]]="New 2L Highway with Climate Proofing","New 2L Highway",Table2[[#This Row],[Project Type]])</f>
        <v>Road Construction - Widening and Reconstruction</v>
      </c>
      <c r="L619" s="7" t="s">
        <v>56</v>
      </c>
      <c r="M619" s="8">
        <v>35.200000000000003</v>
      </c>
      <c r="N619" s="8">
        <v>404.85943355000029</v>
      </c>
      <c r="O619" s="8">
        <v>8.58</v>
      </c>
      <c r="P619" s="8">
        <v>40.254577972145036</v>
      </c>
      <c r="Q619" s="14">
        <v>1.1435959651177565</v>
      </c>
      <c r="R619" s="10">
        <f>DATE(Table2[[#This Row],[Year of Study/Estimate]],1,1)</f>
        <v>36892</v>
      </c>
      <c r="S619" s="7">
        <v>2001</v>
      </c>
      <c r="T619" s="7" t="s">
        <v>57</v>
      </c>
      <c r="U619" s="11"/>
      <c r="V619" s="11" t="s">
        <v>689</v>
      </c>
      <c r="W619" s="6"/>
    </row>
    <row r="620" spans="1:23" ht="13" x14ac:dyDescent="0.15">
      <c r="A620" s="6">
        <v>624</v>
      </c>
      <c r="B620" s="7" t="s">
        <v>92</v>
      </c>
      <c r="C620" s="7" t="s">
        <v>17</v>
      </c>
      <c r="E620" s="7" t="s">
        <v>94</v>
      </c>
      <c r="F620" s="7" t="s">
        <v>15</v>
      </c>
      <c r="G620" s="7" t="s">
        <v>9</v>
      </c>
      <c r="H620" s="7" t="s">
        <v>830</v>
      </c>
      <c r="I620" s="7" t="s">
        <v>764</v>
      </c>
      <c r="J620" s="7" t="s">
        <v>706</v>
      </c>
      <c r="K620" s="7" t="str">
        <f>Table2[[#This Row],[Typology (predominant)]]&amp;" - "&amp;IF(Table2[[#This Row],[Project Type]]="New 2L Highway with Climate Proofing","New 2L Highway",Table2[[#This Row],[Project Type]])</f>
        <v>Road Construction - Widening and Reconstruction</v>
      </c>
      <c r="L620" s="7" t="s">
        <v>56</v>
      </c>
      <c r="M620" s="8">
        <v>35.200000000000003</v>
      </c>
      <c r="N620" s="8">
        <v>3689.2395466666635</v>
      </c>
      <c r="O620" s="8">
        <v>84.8</v>
      </c>
      <c r="P620" s="8">
        <v>312.33192043263011</v>
      </c>
      <c r="Q620" s="14">
        <v>8.8730659213815368</v>
      </c>
      <c r="R620" s="10">
        <f>DATE(Table2[[#This Row],[Year of Study/Estimate]],1,1)</f>
        <v>39448</v>
      </c>
      <c r="S620" s="7">
        <v>2008</v>
      </c>
      <c r="T620" s="7" t="s">
        <v>75</v>
      </c>
      <c r="U620" s="11"/>
      <c r="V620" s="11" t="s">
        <v>689</v>
      </c>
      <c r="W620" s="6"/>
    </row>
    <row r="621" spans="1:23" ht="13" x14ac:dyDescent="0.15">
      <c r="A621" s="6">
        <v>625</v>
      </c>
      <c r="B621" s="7" t="s">
        <v>92</v>
      </c>
      <c r="C621" s="7" t="s">
        <v>17</v>
      </c>
      <c r="E621" s="7" t="s">
        <v>94</v>
      </c>
      <c r="F621" s="7" t="s">
        <v>15</v>
      </c>
      <c r="G621" s="7" t="s">
        <v>9</v>
      </c>
      <c r="H621" s="7" t="s">
        <v>831</v>
      </c>
      <c r="I621" s="7" t="s">
        <v>699</v>
      </c>
      <c r="J621" s="7" t="s">
        <v>688</v>
      </c>
      <c r="K621" s="7" t="str">
        <f>Table2[[#This Row],[Typology (predominant)]]&amp;" - "&amp;IF(Table2[[#This Row],[Project Type]]="New 2L Highway with Climate Proofing","New 2L Highway",Table2[[#This Row],[Project Type]])</f>
        <v>Road Asset Management - Asphalt Mix Resurfacing</v>
      </c>
      <c r="L621" s="7" t="s">
        <v>56</v>
      </c>
      <c r="M621" s="8">
        <v>1300</v>
      </c>
      <c r="N621" s="8">
        <v>4301.04165129167</v>
      </c>
      <c r="O621" s="8">
        <v>91.15</v>
      </c>
      <c r="P621" s="8">
        <v>427.64624500711193</v>
      </c>
      <c r="Q621" s="14">
        <v>0.3289586500054707</v>
      </c>
      <c r="R621" s="10">
        <f>DATE(Table2[[#This Row],[Year of Study/Estimate]],1,1)</f>
        <v>36892</v>
      </c>
      <c r="S621" s="7">
        <v>2001</v>
      </c>
      <c r="T621" s="7" t="s">
        <v>57</v>
      </c>
      <c r="U621" s="11"/>
      <c r="V621" s="11" t="s">
        <v>689</v>
      </c>
      <c r="W621" s="6"/>
    </row>
    <row r="622" spans="1:23" ht="13" x14ac:dyDescent="0.15">
      <c r="A622" s="6">
        <v>626</v>
      </c>
      <c r="B622" s="7" t="s">
        <v>92</v>
      </c>
      <c r="C622" s="7" t="s">
        <v>17</v>
      </c>
      <c r="E622" s="7" t="s">
        <v>94</v>
      </c>
      <c r="F622" s="7" t="s">
        <v>15</v>
      </c>
      <c r="G622" s="7" t="s">
        <v>9</v>
      </c>
      <c r="H622" s="7" t="s">
        <v>831</v>
      </c>
      <c r="I622" s="7" t="s">
        <v>699</v>
      </c>
      <c r="J622" s="7" t="s">
        <v>688</v>
      </c>
      <c r="K622" s="7" t="str">
        <f>Table2[[#This Row],[Typology (predominant)]]&amp;" - "&amp;IF(Table2[[#This Row],[Project Type]]="New 2L Highway with Climate Proofing","New 2L Highway",Table2[[#This Row],[Project Type]])</f>
        <v>Road Asset Management - Asphalt Mix Resurfacing</v>
      </c>
      <c r="L622" s="7" t="s">
        <v>56</v>
      </c>
      <c r="M622" s="8">
        <v>1250</v>
      </c>
      <c r="N622" s="8">
        <v>6905.5777504999942</v>
      </c>
      <c r="O622" s="8">
        <v>158.72999999999999</v>
      </c>
      <c r="P622" s="8">
        <v>584.62789776263423</v>
      </c>
      <c r="Q622" s="14">
        <v>0.46770231821010738</v>
      </c>
      <c r="R622" s="10">
        <f>DATE(Table2[[#This Row],[Year of Study/Estimate]],1,1)</f>
        <v>39448</v>
      </c>
      <c r="S622" s="7">
        <v>2008</v>
      </c>
      <c r="T622" s="7" t="s">
        <v>75</v>
      </c>
      <c r="U622" s="11"/>
      <c r="V622" s="11" t="s">
        <v>689</v>
      </c>
      <c r="W622" s="6"/>
    </row>
    <row r="623" spans="1:23" ht="13" x14ac:dyDescent="0.15">
      <c r="A623" s="6">
        <v>627</v>
      </c>
      <c r="B623" s="7" t="s">
        <v>92</v>
      </c>
      <c r="C623" s="7" t="s">
        <v>17</v>
      </c>
      <c r="E623" s="7" t="s">
        <v>94</v>
      </c>
      <c r="F623" s="7" t="s">
        <v>15</v>
      </c>
      <c r="G623" s="7" t="s">
        <v>9</v>
      </c>
      <c r="H623" s="7" t="s">
        <v>832</v>
      </c>
      <c r="I623" s="7" t="s">
        <v>764</v>
      </c>
      <c r="J623" s="7" t="s">
        <v>706</v>
      </c>
      <c r="K623" s="7" t="str">
        <f>Table2[[#This Row],[Typology (predominant)]]&amp;" - "&amp;IF(Table2[[#This Row],[Project Type]]="New 2L Highway with Climate Proofing","New 2L Highway",Table2[[#This Row],[Project Type]])</f>
        <v>Road Construction - Widening and Reconstruction</v>
      </c>
      <c r="L623" s="7" t="s">
        <v>56</v>
      </c>
      <c r="M623" s="8">
        <v>579</v>
      </c>
      <c r="N623" s="8">
        <v>11044.264514666673</v>
      </c>
      <c r="O623" s="8">
        <v>227.2</v>
      </c>
      <c r="P623" s="8">
        <v>1069.570361930666</v>
      </c>
      <c r="Q623" s="14">
        <v>1.8472717822636717</v>
      </c>
      <c r="R623" s="10">
        <f>DATE(Table2[[#This Row],[Year of Study/Estimate]],1,1)</f>
        <v>37257</v>
      </c>
      <c r="S623" s="7">
        <v>2002</v>
      </c>
      <c r="T623" s="7" t="s">
        <v>57</v>
      </c>
      <c r="U623" s="11"/>
      <c r="V623" s="11" t="s">
        <v>689</v>
      </c>
      <c r="W623" s="6"/>
    </row>
    <row r="624" spans="1:23" ht="13" x14ac:dyDescent="0.15">
      <c r="A624" s="6">
        <v>628</v>
      </c>
      <c r="B624" s="7" t="s">
        <v>92</v>
      </c>
      <c r="C624" s="7" t="s">
        <v>17</v>
      </c>
      <c r="E624" s="7" t="s">
        <v>94</v>
      </c>
      <c r="F624" s="7" t="s">
        <v>15</v>
      </c>
      <c r="G624" s="7" t="s">
        <v>9</v>
      </c>
      <c r="H624" s="7" t="s">
        <v>832</v>
      </c>
      <c r="I624" s="7" t="s">
        <v>764</v>
      </c>
      <c r="J624" s="7" t="s">
        <v>706</v>
      </c>
      <c r="K624" s="7" t="str">
        <f>Table2[[#This Row],[Typology (predominant)]]&amp;" - "&amp;IF(Table2[[#This Row],[Project Type]]="New 2L Highway with Climate Proofing","New 2L Highway",Table2[[#This Row],[Project Type]])</f>
        <v>Road Construction - Widening and Reconstruction</v>
      </c>
      <c r="L624" s="7" t="s">
        <v>56</v>
      </c>
      <c r="M624" s="8">
        <v>254</v>
      </c>
      <c r="N624" s="8">
        <v>7626.4209580000052</v>
      </c>
      <c r="O624" s="8">
        <v>163.41</v>
      </c>
      <c r="P624" s="8">
        <v>499.01683324971316</v>
      </c>
      <c r="Q624" s="14">
        <v>1.9646332017705241</v>
      </c>
      <c r="R624" s="10">
        <f>DATE(Table2[[#This Row],[Year of Study/Estimate]],1,1)</f>
        <v>40544</v>
      </c>
      <c r="S624" s="7">
        <v>2011</v>
      </c>
      <c r="T624" s="7" t="s">
        <v>75</v>
      </c>
      <c r="U624" s="11"/>
      <c r="V624" s="11" t="s">
        <v>689</v>
      </c>
      <c r="W624" s="6"/>
    </row>
    <row r="625" spans="1:23" ht="13" x14ac:dyDescent="0.15">
      <c r="A625" s="6">
        <v>629</v>
      </c>
      <c r="B625" s="7" t="s">
        <v>92</v>
      </c>
      <c r="C625" s="7" t="s">
        <v>17</v>
      </c>
      <c r="E625" s="7" t="s">
        <v>94</v>
      </c>
      <c r="F625" s="7" t="s">
        <v>15</v>
      </c>
      <c r="G625" s="7" t="s">
        <v>9</v>
      </c>
      <c r="H625" s="7" t="s">
        <v>833</v>
      </c>
      <c r="I625" s="7" t="s">
        <v>699</v>
      </c>
      <c r="J625" s="7" t="s">
        <v>688</v>
      </c>
      <c r="K625" s="7" t="str">
        <f>Table2[[#This Row],[Typology (predominant)]]&amp;" - "&amp;IF(Table2[[#This Row],[Project Type]]="New 2L Highway with Climate Proofing","New 2L Highway",Table2[[#This Row],[Project Type]])</f>
        <v>Road Asset Management - Asphalt Mix Resurfacing</v>
      </c>
      <c r="L625" s="7" t="s">
        <v>56</v>
      </c>
      <c r="M625" s="8">
        <v>1009</v>
      </c>
      <c r="N625" s="8">
        <v>2629.8182669166686</v>
      </c>
      <c r="O625" s="8">
        <v>54.1</v>
      </c>
      <c r="P625" s="8">
        <v>254.68202720268064</v>
      </c>
      <c r="Q625" s="14">
        <v>0.25241033419492631</v>
      </c>
      <c r="R625" s="10">
        <f>DATE(Table2[[#This Row],[Year of Study/Estimate]],1,1)</f>
        <v>37257</v>
      </c>
      <c r="S625" s="7">
        <v>2002</v>
      </c>
      <c r="T625" s="7" t="s">
        <v>57</v>
      </c>
      <c r="U625" s="11"/>
      <c r="V625" s="11" t="s">
        <v>689</v>
      </c>
      <c r="W625" s="6"/>
    </row>
    <row r="626" spans="1:23" ht="13" x14ac:dyDescent="0.15">
      <c r="A626" s="6">
        <v>630</v>
      </c>
      <c r="B626" s="7" t="s">
        <v>92</v>
      </c>
      <c r="C626" s="7" t="s">
        <v>17</v>
      </c>
      <c r="E626" s="7" t="s">
        <v>94</v>
      </c>
      <c r="F626" s="7" t="s">
        <v>15</v>
      </c>
      <c r="G626" s="7" t="s">
        <v>9</v>
      </c>
      <c r="H626" s="7" t="s">
        <v>833</v>
      </c>
      <c r="I626" s="7" t="s">
        <v>699</v>
      </c>
      <c r="J626" s="7" t="s">
        <v>688</v>
      </c>
      <c r="K626" s="7" t="str">
        <f>Table2[[#This Row],[Typology (predominant)]]&amp;" - "&amp;IF(Table2[[#This Row],[Project Type]]="New 2L Highway with Climate Proofing","New 2L Highway",Table2[[#This Row],[Project Type]])</f>
        <v>Road Asset Management - Asphalt Mix Resurfacing</v>
      </c>
      <c r="L626" s="7" t="s">
        <v>56</v>
      </c>
      <c r="M626" s="8">
        <v>1156</v>
      </c>
      <c r="N626" s="8">
        <v>6041.025205333337</v>
      </c>
      <c r="O626" s="8">
        <v>129.44</v>
      </c>
      <c r="P626" s="8">
        <v>395.2802086521196</v>
      </c>
      <c r="Q626" s="14">
        <v>0.34193789675788894</v>
      </c>
      <c r="R626" s="10">
        <f>DATE(Table2[[#This Row],[Year of Study/Estimate]],1,1)</f>
        <v>40544</v>
      </c>
      <c r="S626" s="7">
        <v>2011</v>
      </c>
      <c r="T626" s="7" t="s">
        <v>75</v>
      </c>
      <c r="U626" s="11"/>
      <c r="V626" s="11" t="s">
        <v>689</v>
      </c>
      <c r="W626" s="6"/>
    </row>
    <row r="627" spans="1:23" ht="13" x14ac:dyDescent="0.15">
      <c r="A627" s="6">
        <v>631</v>
      </c>
      <c r="B627" s="7" t="s">
        <v>92</v>
      </c>
      <c r="C627" s="7" t="s">
        <v>17</v>
      </c>
      <c r="E627" s="7" t="s">
        <v>94</v>
      </c>
      <c r="F627" s="7" t="s">
        <v>15</v>
      </c>
      <c r="G627" s="7" t="s">
        <v>9</v>
      </c>
      <c r="H627" s="7" t="s">
        <v>834</v>
      </c>
      <c r="I627" s="7" t="s">
        <v>693</v>
      </c>
      <c r="J627" s="7" t="s">
        <v>688</v>
      </c>
      <c r="K627" s="7" t="str">
        <f>Table2[[#This Row],[Typology (predominant)]]&amp;" - "&amp;IF(Table2[[#This Row],[Project Type]]="New 2L Highway with Climate Proofing","New 2L Highway",Table2[[#This Row],[Project Type]])</f>
        <v>Road Asset Management - Upgrading</v>
      </c>
      <c r="L627" s="7" t="s">
        <v>56</v>
      </c>
      <c r="M627" s="8">
        <v>672</v>
      </c>
      <c r="N627" s="8">
        <v>1135.68</v>
      </c>
      <c r="O627" s="8">
        <v>25.061088905136749</v>
      </c>
      <c r="P627" s="8">
        <v>107.21836697220991</v>
      </c>
      <c r="Q627" s="14">
        <v>0.15955114132769332</v>
      </c>
      <c r="R627" s="10">
        <f>DATE(Table2[[#This Row],[Year of Study/Estimate]],1,1)</f>
        <v>37987</v>
      </c>
      <c r="S627" s="7">
        <v>2004</v>
      </c>
      <c r="T627" s="7" t="s">
        <v>57</v>
      </c>
      <c r="U627" s="11"/>
      <c r="V627" s="11" t="s">
        <v>689</v>
      </c>
      <c r="W627" s="6"/>
    </row>
    <row r="628" spans="1:23" ht="13" x14ac:dyDescent="0.15">
      <c r="A628" s="6">
        <v>632</v>
      </c>
      <c r="B628" s="7" t="s">
        <v>92</v>
      </c>
      <c r="C628" s="7" t="s">
        <v>17</v>
      </c>
      <c r="E628" s="7" t="s">
        <v>94</v>
      </c>
      <c r="F628" s="7" t="s">
        <v>15</v>
      </c>
      <c r="G628" s="7" t="s">
        <v>9</v>
      </c>
      <c r="H628" s="7" t="s">
        <v>834</v>
      </c>
      <c r="I628" s="7" t="s">
        <v>693</v>
      </c>
      <c r="J628" s="7" t="s">
        <v>688</v>
      </c>
      <c r="K628" s="7" t="str">
        <f>Table2[[#This Row],[Typology (predominant)]]&amp;" - "&amp;IF(Table2[[#This Row],[Project Type]]="New 2L Highway with Climate Proofing","New 2L Highway",Table2[[#This Row],[Project Type]])</f>
        <v>Road Asset Management - Upgrading</v>
      </c>
      <c r="L628" s="7" t="s">
        <v>56</v>
      </c>
      <c r="M628" s="8">
        <v>984</v>
      </c>
      <c r="N628" s="8">
        <v>2192.3000000000002</v>
      </c>
      <c r="O628" s="8">
        <v>41.025701804671797</v>
      </c>
      <c r="P628" s="8">
        <v>141.94730476537561</v>
      </c>
      <c r="Q628" s="14">
        <v>0.14425539102172319</v>
      </c>
      <c r="R628" s="10">
        <f>DATE(Table2[[#This Row],[Year of Study/Estimate]],1,1)</f>
        <v>40909</v>
      </c>
      <c r="S628" s="7">
        <v>2012</v>
      </c>
      <c r="T628" s="7" t="s">
        <v>75</v>
      </c>
      <c r="U628" s="11"/>
      <c r="V628" s="11" t="s">
        <v>689</v>
      </c>
      <c r="W628" s="6"/>
    </row>
    <row r="629" spans="1:23" ht="13" x14ac:dyDescent="0.15">
      <c r="A629" s="6">
        <v>633</v>
      </c>
      <c r="B629" s="7" t="s">
        <v>92</v>
      </c>
      <c r="C629" s="7" t="s">
        <v>17</v>
      </c>
      <c r="E629" s="7" t="s">
        <v>94</v>
      </c>
      <c r="F629" s="7" t="s">
        <v>15</v>
      </c>
      <c r="G629" s="7" t="s">
        <v>9</v>
      </c>
      <c r="H629" s="7" t="s">
        <v>835</v>
      </c>
      <c r="I629" s="7" t="s">
        <v>693</v>
      </c>
      <c r="J629" s="7" t="s">
        <v>688</v>
      </c>
      <c r="K629" s="7" t="str">
        <f>Table2[[#This Row],[Typology (predominant)]]&amp;" - "&amp;IF(Table2[[#This Row],[Project Type]]="New 2L Highway with Climate Proofing","New 2L Highway",Table2[[#This Row],[Project Type]])</f>
        <v>Road Asset Management - Upgrading</v>
      </c>
      <c r="L629" s="7" t="s">
        <v>56</v>
      </c>
      <c r="M629" s="8">
        <v>130</v>
      </c>
      <c r="N629" s="8">
        <v>291.20000000000005</v>
      </c>
      <c r="O629" s="8">
        <v>6.4259202320863462</v>
      </c>
      <c r="P629" s="8">
        <v>27.491888967233312</v>
      </c>
      <c r="Q629" s="14">
        <v>0.21147606897871779</v>
      </c>
      <c r="R629" s="10">
        <f>DATE(Table2[[#This Row],[Year of Study/Estimate]],1,1)</f>
        <v>37987</v>
      </c>
      <c r="S629" s="7">
        <v>2004</v>
      </c>
      <c r="T629" s="7" t="s">
        <v>57</v>
      </c>
      <c r="U629" s="11"/>
      <c r="V629" s="11" t="s">
        <v>689</v>
      </c>
      <c r="W629" s="6"/>
    </row>
    <row r="630" spans="1:23" ht="13" x14ac:dyDescent="0.15">
      <c r="A630" s="6">
        <v>634</v>
      </c>
      <c r="B630" s="7" t="s">
        <v>92</v>
      </c>
      <c r="C630" s="7" t="s">
        <v>17</v>
      </c>
      <c r="E630" s="7" t="s">
        <v>94</v>
      </c>
      <c r="F630" s="7" t="s">
        <v>15</v>
      </c>
      <c r="G630" s="7" t="s">
        <v>9</v>
      </c>
      <c r="H630" s="7" t="s">
        <v>835</v>
      </c>
      <c r="I630" s="7" t="s">
        <v>693</v>
      </c>
      <c r="J630" s="7" t="s">
        <v>688</v>
      </c>
      <c r="K630" s="7" t="str">
        <f>Table2[[#This Row],[Typology (predominant)]]&amp;" - "&amp;IF(Table2[[#This Row],[Project Type]]="New 2L Highway with Climate Proofing","New 2L Highway",Table2[[#This Row],[Project Type]])</f>
        <v>Road Asset Management - Upgrading</v>
      </c>
      <c r="L630" s="7" t="s">
        <v>56</v>
      </c>
      <c r="M630" s="8">
        <v>126</v>
      </c>
      <c r="N630" s="8">
        <v>308.5</v>
      </c>
      <c r="O630" s="8">
        <v>5.7731282245774986</v>
      </c>
      <c r="P630" s="8">
        <v>19.974795201440667</v>
      </c>
      <c r="Q630" s="14">
        <v>0.15853012064635449</v>
      </c>
      <c r="R630" s="10">
        <f>DATE(Table2[[#This Row],[Year of Study/Estimate]],1,1)</f>
        <v>40909</v>
      </c>
      <c r="S630" s="7">
        <v>2012</v>
      </c>
      <c r="T630" s="7" t="s">
        <v>75</v>
      </c>
      <c r="U630" s="11"/>
      <c r="V630" s="11" t="s">
        <v>689</v>
      </c>
      <c r="W630" s="6"/>
    </row>
    <row r="631" spans="1:23" ht="13" x14ac:dyDescent="0.15">
      <c r="A631" s="6">
        <v>635</v>
      </c>
      <c r="B631" s="7" t="s">
        <v>92</v>
      </c>
      <c r="C631" s="7" t="s">
        <v>17</v>
      </c>
      <c r="E631" s="7" t="s">
        <v>94</v>
      </c>
      <c r="F631" s="7" t="s">
        <v>15</v>
      </c>
      <c r="G631" s="7" t="s">
        <v>9</v>
      </c>
      <c r="H631" s="7" t="s">
        <v>836</v>
      </c>
      <c r="I631" s="7" t="s">
        <v>693</v>
      </c>
      <c r="J631" s="7" t="s">
        <v>688</v>
      </c>
      <c r="K631" s="7" t="str">
        <f>Table2[[#This Row],[Typology (predominant)]]&amp;" - "&amp;IF(Table2[[#This Row],[Project Type]]="New 2L Highway with Climate Proofing","New 2L Highway",Table2[[#This Row],[Project Type]])</f>
        <v>Road Asset Management - Upgrading</v>
      </c>
      <c r="L631" s="7" t="s">
        <v>56</v>
      </c>
      <c r="M631" s="8">
        <v>2282</v>
      </c>
      <c r="N631" s="8">
        <v>3605.56</v>
      </c>
      <c r="O631" s="8">
        <v>79.564014258246019</v>
      </c>
      <c r="P631" s="8">
        <v>340.39716752986857</v>
      </c>
      <c r="Q631" s="14">
        <v>0.14916615579748843</v>
      </c>
      <c r="R631" s="10">
        <f>DATE(Table2[[#This Row],[Year of Study/Estimate]],1,1)</f>
        <v>37987</v>
      </c>
      <c r="S631" s="7">
        <v>2004</v>
      </c>
      <c r="T631" s="7" t="s">
        <v>57</v>
      </c>
      <c r="U631" s="11"/>
      <c r="V631" s="11" t="s">
        <v>689</v>
      </c>
      <c r="W631" s="6"/>
    </row>
    <row r="632" spans="1:23" ht="13" x14ac:dyDescent="0.15">
      <c r="A632" s="6">
        <v>636</v>
      </c>
      <c r="B632" s="7" t="s">
        <v>92</v>
      </c>
      <c r="C632" s="7" t="s">
        <v>17</v>
      </c>
      <c r="E632" s="7" t="s">
        <v>94</v>
      </c>
      <c r="F632" s="7" t="s">
        <v>15</v>
      </c>
      <c r="G632" s="7" t="s">
        <v>9</v>
      </c>
      <c r="H632" s="7" t="s">
        <v>836</v>
      </c>
      <c r="I632" s="7" t="s">
        <v>693</v>
      </c>
      <c r="J632" s="7" t="s">
        <v>688</v>
      </c>
      <c r="K632" s="7" t="str">
        <f>Table2[[#This Row],[Typology (predominant)]]&amp;" - "&amp;IF(Table2[[#This Row],[Project Type]]="New 2L Highway with Climate Proofing","New 2L Highway",Table2[[#This Row],[Project Type]])</f>
        <v>Road Asset Management - Upgrading</v>
      </c>
      <c r="L632" s="7" t="s">
        <v>56</v>
      </c>
      <c r="M632" s="8">
        <v>6287</v>
      </c>
      <c r="N632" s="8">
        <v>10619.3</v>
      </c>
      <c r="O632" s="8">
        <v>198.72473437684221</v>
      </c>
      <c r="P632" s="8">
        <v>687.57971696161701</v>
      </c>
      <c r="Q632" s="14">
        <v>0.10936531206642548</v>
      </c>
      <c r="R632" s="10">
        <f>DATE(Table2[[#This Row],[Year of Study/Estimate]],1,1)</f>
        <v>40909</v>
      </c>
      <c r="S632" s="7">
        <v>2012</v>
      </c>
      <c r="T632" s="7" t="s">
        <v>75</v>
      </c>
      <c r="U632" s="11"/>
      <c r="V632" s="11" t="s">
        <v>689</v>
      </c>
      <c r="W632" s="6"/>
    </row>
    <row r="633" spans="1:23" ht="13" x14ac:dyDescent="0.15">
      <c r="A633" s="6">
        <v>637</v>
      </c>
      <c r="B633" s="7" t="s">
        <v>92</v>
      </c>
      <c r="C633" s="7" t="s">
        <v>17</v>
      </c>
      <c r="E633" s="7" t="s">
        <v>94</v>
      </c>
      <c r="F633" s="7" t="s">
        <v>15</v>
      </c>
      <c r="G633" s="7" t="s">
        <v>9</v>
      </c>
      <c r="H633" s="7" t="s">
        <v>837</v>
      </c>
      <c r="I633" s="7" t="s">
        <v>693</v>
      </c>
      <c r="J633" s="7" t="s">
        <v>688</v>
      </c>
      <c r="K633" s="7" t="str">
        <f>Table2[[#This Row],[Typology (predominant)]]&amp;" - "&amp;IF(Table2[[#This Row],[Project Type]]="New 2L Highway with Climate Proofing","New 2L Highway",Table2[[#This Row],[Project Type]])</f>
        <v>Road Asset Management - Upgrading</v>
      </c>
      <c r="L633" s="7" t="s">
        <v>56</v>
      </c>
      <c r="M633" s="8">
        <v>1466</v>
      </c>
      <c r="N633" s="8">
        <v>3342.4799999999996</v>
      </c>
      <c r="O633" s="8">
        <v>73.758619015604268</v>
      </c>
      <c r="P633" s="8">
        <v>315.56005849999303</v>
      </c>
      <c r="Q633" s="14">
        <v>0.21525242735333769</v>
      </c>
      <c r="R633" s="10">
        <f>DATE(Table2[[#This Row],[Year of Study/Estimate]],1,1)</f>
        <v>37987</v>
      </c>
      <c r="S633" s="7">
        <v>2004</v>
      </c>
      <c r="T633" s="7" t="s">
        <v>57</v>
      </c>
      <c r="U633" s="11"/>
      <c r="V633" s="11" t="s">
        <v>689</v>
      </c>
      <c r="W633" s="6"/>
    </row>
    <row r="634" spans="1:23" ht="13" x14ac:dyDescent="0.15">
      <c r="A634" s="6">
        <v>638</v>
      </c>
      <c r="B634" s="7" t="s">
        <v>92</v>
      </c>
      <c r="C634" s="7" t="s">
        <v>17</v>
      </c>
      <c r="E634" s="7" t="s">
        <v>94</v>
      </c>
      <c r="F634" s="7" t="s">
        <v>15</v>
      </c>
      <c r="G634" s="7" t="s">
        <v>9</v>
      </c>
      <c r="H634" s="7" t="s">
        <v>837</v>
      </c>
      <c r="I634" s="7" t="s">
        <v>693</v>
      </c>
      <c r="J634" s="7" t="s">
        <v>688</v>
      </c>
      <c r="K634" s="7" t="str">
        <f>Table2[[#This Row],[Typology (predominant)]]&amp;" - "&amp;IF(Table2[[#This Row],[Project Type]]="New 2L Highway with Climate Proofing","New 2L Highway",Table2[[#This Row],[Project Type]])</f>
        <v>Road Asset Management - Upgrading</v>
      </c>
      <c r="L634" s="7" t="s">
        <v>56</v>
      </c>
      <c r="M634" s="8">
        <v>2227.9</v>
      </c>
      <c r="N634" s="8">
        <v>6874.3</v>
      </c>
      <c r="O634" s="8">
        <v>128.64251330377016</v>
      </c>
      <c r="P634" s="8">
        <v>445.09800535903918</v>
      </c>
      <c r="Q634" s="14">
        <v>0.19978365517260163</v>
      </c>
      <c r="R634" s="10">
        <f>DATE(Table2[[#This Row],[Year of Study/Estimate]],1,1)</f>
        <v>40909</v>
      </c>
      <c r="S634" s="7">
        <v>2012</v>
      </c>
      <c r="T634" s="7" t="s">
        <v>75</v>
      </c>
      <c r="U634" s="11"/>
      <c r="V634" s="11" t="s">
        <v>689</v>
      </c>
      <c r="W634" s="6"/>
    </row>
    <row r="635" spans="1:23" ht="13" x14ac:dyDescent="0.15">
      <c r="A635" s="6">
        <v>639</v>
      </c>
      <c r="B635" s="7" t="s">
        <v>92</v>
      </c>
      <c r="C635" s="7" t="s">
        <v>17</v>
      </c>
      <c r="E635" s="7" t="s">
        <v>94</v>
      </c>
      <c r="F635" s="7" t="s">
        <v>15</v>
      </c>
      <c r="G635" s="7" t="s">
        <v>9</v>
      </c>
      <c r="H635" s="7" t="s">
        <v>838</v>
      </c>
      <c r="I635" s="7" t="s">
        <v>839</v>
      </c>
      <c r="J635" s="7" t="s">
        <v>688</v>
      </c>
      <c r="K635" s="7" t="str">
        <f>Table2[[#This Row],[Typology (predominant)]]&amp;" - "&amp;IF(Table2[[#This Row],[Project Type]]="New 2L Highway with Climate Proofing","New 2L Highway",Table2[[#This Row],[Project Type]])</f>
        <v>Road Asset Management - Partial Widening and Reconstruction</v>
      </c>
      <c r="L635" s="7" t="s">
        <v>56</v>
      </c>
      <c r="M635" s="8">
        <v>68</v>
      </c>
      <c r="N635" s="8">
        <v>1400.8669033333324</v>
      </c>
      <c r="O635" s="8">
        <v>32.200000000000003</v>
      </c>
      <c r="P635" s="8">
        <v>118.59773393786193</v>
      </c>
      <c r="Q635" s="14">
        <v>1.7440843226156166</v>
      </c>
      <c r="R635" s="10">
        <f>DATE(Table2[[#This Row],[Year of Study/Estimate]],1,1)</f>
        <v>39448</v>
      </c>
      <c r="S635" s="7">
        <v>2008</v>
      </c>
      <c r="T635" s="7" t="s">
        <v>57</v>
      </c>
      <c r="U635" s="11"/>
      <c r="V635" s="11" t="s">
        <v>689</v>
      </c>
      <c r="W635" s="6"/>
    </row>
    <row r="636" spans="1:23" ht="13" x14ac:dyDescent="0.15">
      <c r="A636" s="6">
        <v>640</v>
      </c>
      <c r="B636" s="7" t="s">
        <v>92</v>
      </c>
      <c r="C636" s="7" t="s">
        <v>17</v>
      </c>
      <c r="E636" s="7" t="s">
        <v>94</v>
      </c>
      <c r="F636" s="7" t="s">
        <v>15</v>
      </c>
      <c r="G636" s="7" t="s">
        <v>9</v>
      </c>
      <c r="H636" s="7" t="s">
        <v>838</v>
      </c>
      <c r="I636" s="7" t="s">
        <v>839</v>
      </c>
      <c r="J636" s="7" t="s">
        <v>688</v>
      </c>
      <c r="K636" s="7" t="str">
        <f>Table2[[#This Row],[Typology (predominant)]]&amp;" - "&amp;IF(Table2[[#This Row],[Project Type]]="New 2L Highway with Climate Proofing","New 2L Highway",Table2[[#This Row],[Project Type]])</f>
        <v>Road Asset Management - Partial Widening and Reconstruction</v>
      </c>
      <c r="L636" s="7" t="s">
        <v>56</v>
      </c>
      <c r="M636" s="8">
        <v>68</v>
      </c>
      <c r="N636" s="8">
        <v>1830</v>
      </c>
      <c r="O636" s="8">
        <v>28.101288683233395</v>
      </c>
      <c r="P636" s="8">
        <v>93.995390003942177</v>
      </c>
      <c r="Q636" s="14">
        <v>1.3822851471167967</v>
      </c>
      <c r="R636" s="10">
        <f>DATE(Table2[[#This Row],[Year of Study/Estimate]],1,1)</f>
        <v>42736</v>
      </c>
      <c r="S636" s="7">
        <v>2017</v>
      </c>
      <c r="T636" s="7" t="s">
        <v>75</v>
      </c>
      <c r="U636" s="11"/>
      <c r="V636" s="11" t="s">
        <v>689</v>
      </c>
      <c r="W636" s="6"/>
    </row>
    <row r="637" spans="1:23" ht="13" x14ac:dyDescent="0.15">
      <c r="A637" s="6">
        <v>641</v>
      </c>
      <c r="B637" s="7" t="s">
        <v>92</v>
      </c>
      <c r="C637" s="7" t="s">
        <v>17</v>
      </c>
      <c r="E637" s="7" t="s">
        <v>94</v>
      </c>
      <c r="F637" s="7" t="s">
        <v>15</v>
      </c>
      <c r="G637" s="7" t="s">
        <v>9</v>
      </c>
      <c r="H637" s="7" t="s">
        <v>840</v>
      </c>
      <c r="I637" s="7" t="s">
        <v>839</v>
      </c>
      <c r="J637" s="7" t="s">
        <v>688</v>
      </c>
      <c r="K637" s="7" t="str">
        <f>Table2[[#This Row],[Typology (predominant)]]&amp;" - "&amp;IF(Table2[[#This Row],[Project Type]]="New 2L Highway with Climate Proofing","New 2L Highway",Table2[[#This Row],[Project Type]])</f>
        <v>Road Asset Management - Partial Widening and Reconstruction</v>
      </c>
      <c r="L637" s="7" t="s">
        <v>56</v>
      </c>
      <c r="M637" s="8">
        <v>41</v>
      </c>
      <c r="N637" s="8">
        <v>957.1140333333326</v>
      </c>
      <c r="O637" s="8">
        <v>22</v>
      </c>
      <c r="P637" s="8">
        <v>81.029507659408765</v>
      </c>
      <c r="Q637" s="14">
        <v>1.9763294551075308</v>
      </c>
      <c r="R637" s="10">
        <f>DATE(Table2[[#This Row],[Year of Study/Estimate]],1,1)</f>
        <v>39448</v>
      </c>
      <c r="S637" s="7">
        <v>2008</v>
      </c>
      <c r="T637" s="7" t="s">
        <v>57</v>
      </c>
      <c r="U637" s="11"/>
      <c r="V637" s="11" t="s">
        <v>689</v>
      </c>
      <c r="W637" s="6"/>
    </row>
    <row r="638" spans="1:23" ht="13" x14ac:dyDescent="0.15">
      <c r="A638" s="6">
        <v>642</v>
      </c>
      <c r="B638" s="7" t="s">
        <v>92</v>
      </c>
      <c r="C638" s="7" t="s">
        <v>17</v>
      </c>
      <c r="E638" s="7" t="s">
        <v>94</v>
      </c>
      <c r="F638" s="7" t="s">
        <v>15</v>
      </c>
      <c r="G638" s="7" t="s">
        <v>9</v>
      </c>
      <c r="H638" s="7" t="s">
        <v>840</v>
      </c>
      <c r="I638" s="7" t="s">
        <v>839</v>
      </c>
      <c r="J638" s="7" t="s">
        <v>688</v>
      </c>
      <c r="K638" s="7" t="str">
        <f>Table2[[#This Row],[Typology (predominant)]]&amp;" - "&amp;IF(Table2[[#This Row],[Project Type]]="New 2L Highway with Climate Proofing","New 2L Highway",Table2[[#This Row],[Project Type]])</f>
        <v>Road Asset Management - Partial Widening and Reconstruction</v>
      </c>
      <c r="L638" s="7" t="s">
        <v>56</v>
      </c>
      <c r="M638" s="8">
        <v>39</v>
      </c>
      <c r="N638" s="8">
        <v>1529</v>
      </c>
      <c r="O638" s="8">
        <v>23.479164151182438</v>
      </c>
      <c r="P638" s="8">
        <v>78.534946074332012</v>
      </c>
      <c r="Q638" s="14">
        <v>2.013716566008513</v>
      </c>
      <c r="R638" s="10">
        <f>DATE(Table2[[#This Row],[Year of Study/Estimate]],1,1)</f>
        <v>42736</v>
      </c>
      <c r="S638" s="7">
        <v>2017</v>
      </c>
      <c r="T638" s="7" t="s">
        <v>75</v>
      </c>
      <c r="U638" s="11"/>
      <c r="V638" s="11" t="s">
        <v>689</v>
      </c>
      <c r="W638" s="6"/>
    </row>
    <row r="639" spans="1:23" ht="13" x14ac:dyDescent="0.15">
      <c r="A639" s="6">
        <v>643</v>
      </c>
      <c r="B639" s="7" t="s">
        <v>176</v>
      </c>
      <c r="C639" s="7" t="s">
        <v>177</v>
      </c>
      <c r="E639" s="7" t="s">
        <v>73</v>
      </c>
      <c r="F639" s="7" t="s">
        <v>15</v>
      </c>
      <c r="G639" s="7" t="s">
        <v>10</v>
      </c>
      <c r="H639" s="7" t="s">
        <v>841</v>
      </c>
      <c r="I639" s="7" t="s">
        <v>699</v>
      </c>
      <c r="J639" s="7" t="s">
        <v>688</v>
      </c>
      <c r="K639" s="7" t="str">
        <f>Table2[[#This Row],[Typology (predominant)]]&amp;" - "&amp;IF(Table2[[#This Row],[Project Type]]="New 2L Highway with Climate Proofing","New 2L Highway",Table2[[#This Row],[Project Type]])</f>
        <v>Road Asset Management - Asphalt Mix Resurfacing</v>
      </c>
      <c r="L639" s="7" t="s">
        <v>56</v>
      </c>
      <c r="M639" s="8">
        <v>1000</v>
      </c>
      <c r="N639" s="8">
        <v>459480.86300000001</v>
      </c>
      <c r="O639" s="8">
        <v>44.78</v>
      </c>
      <c r="P639" s="8">
        <v>199.48730440004476</v>
      </c>
      <c r="Q639" s="14">
        <v>0.19948730440004475</v>
      </c>
      <c r="R639" s="10">
        <f>DATE(Table2[[#This Row],[Year of Study/Estimate]],1,1)</f>
        <v>36892</v>
      </c>
      <c r="S639" s="7">
        <v>2001</v>
      </c>
      <c r="T639" s="7" t="s">
        <v>57</v>
      </c>
      <c r="U639" s="11"/>
      <c r="V639" s="11" t="s">
        <v>689</v>
      </c>
      <c r="W639" s="6"/>
    </row>
    <row r="640" spans="1:23" ht="13" x14ac:dyDescent="0.15">
      <c r="A640" s="6">
        <v>644</v>
      </c>
      <c r="B640" s="7" t="s">
        <v>176</v>
      </c>
      <c r="C640" s="7" t="s">
        <v>177</v>
      </c>
      <c r="E640" s="7" t="s">
        <v>73</v>
      </c>
      <c r="F640" s="7" t="s">
        <v>15</v>
      </c>
      <c r="G640" s="7" t="s">
        <v>10</v>
      </c>
      <c r="H640" s="7" t="s">
        <v>841</v>
      </c>
      <c r="I640" s="7" t="s">
        <v>699</v>
      </c>
      <c r="J640" s="7" t="s">
        <v>688</v>
      </c>
      <c r="K640" s="7" t="str">
        <f>Table2[[#This Row],[Typology (predominant)]]&amp;" - "&amp;IF(Table2[[#This Row],[Project Type]]="New 2L Highway with Climate Proofing","New 2L Highway",Table2[[#This Row],[Project Type]])</f>
        <v>Road Asset Management - Asphalt Mix Resurfacing</v>
      </c>
      <c r="L640" s="7" t="s">
        <v>56</v>
      </c>
      <c r="M640" s="8">
        <v>1111</v>
      </c>
      <c r="N640" s="8">
        <v>460988.40783333348</v>
      </c>
      <c r="O640" s="8">
        <v>50.33</v>
      </c>
      <c r="P640" s="8">
        <v>143.94711360259532</v>
      </c>
      <c r="Q640" s="14">
        <v>0.12956535877821362</v>
      </c>
      <c r="R640" s="10">
        <f>DATE(Table2[[#This Row],[Year of Study/Estimate]],1,1)</f>
        <v>38718</v>
      </c>
      <c r="S640" s="7">
        <v>2006</v>
      </c>
      <c r="T640" s="7" t="s">
        <v>75</v>
      </c>
      <c r="U640" s="11"/>
      <c r="V640" s="11" t="s">
        <v>689</v>
      </c>
      <c r="W640" s="6"/>
    </row>
    <row r="641" spans="1:23" ht="13" x14ac:dyDescent="0.15">
      <c r="A641" s="6">
        <v>645</v>
      </c>
      <c r="B641" s="7" t="s">
        <v>176</v>
      </c>
      <c r="C641" s="7" t="s">
        <v>177</v>
      </c>
      <c r="E641" s="7" t="s">
        <v>73</v>
      </c>
      <c r="F641" s="7" t="s">
        <v>15</v>
      </c>
      <c r="G641" s="7" t="s">
        <v>10</v>
      </c>
      <c r="H641" s="7" t="s">
        <v>842</v>
      </c>
      <c r="I641" s="7" t="s">
        <v>687</v>
      </c>
      <c r="J641" s="7" t="s">
        <v>688</v>
      </c>
      <c r="K641" s="7" t="str">
        <f>Table2[[#This Row],[Typology (predominant)]]&amp;" - "&amp;IF(Table2[[#This Row],[Project Type]]="New 2L Highway with Climate Proofing","New 2L Highway",Table2[[#This Row],[Project Type]])</f>
        <v>Road Asset Management - Reconstruction</v>
      </c>
      <c r="L641" s="7" t="s">
        <v>56</v>
      </c>
      <c r="M641" s="8">
        <v>1250</v>
      </c>
      <c r="N641" s="8">
        <v>1067436.2254999999</v>
      </c>
      <c r="O641" s="8">
        <v>104.03</v>
      </c>
      <c r="P641" s="8">
        <v>463.43600439340452</v>
      </c>
      <c r="Q641" s="14">
        <v>0.37074880351472361</v>
      </c>
      <c r="R641" s="10">
        <f>DATE(Table2[[#This Row],[Year of Study/Estimate]],1,1)</f>
        <v>36892</v>
      </c>
      <c r="S641" s="7">
        <v>2001</v>
      </c>
      <c r="T641" s="7" t="s">
        <v>57</v>
      </c>
      <c r="U641" s="11"/>
      <c r="V641" s="11" t="s">
        <v>689</v>
      </c>
      <c r="W641" s="6"/>
    </row>
    <row r="642" spans="1:23" ht="13" x14ac:dyDescent="0.15">
      <c r="A642" s="6">
        <v>646</v>
      </c>
      <c r="B642" s="7" t="s">
        <v>176</v>
      </c>
      <c r="C642" s="7" t="s">
        <v>177</v>
      </c>
      <c r="E642" s="7" t="s">
        <v>73</v>
      </c>
      <c r="F642" s="7" t="s">
        <v>15</v>
      </c>
      <c r="G642" s="7" t="s">
        <v>10</v>
      </c>
      <c r="H642" s="7" t="s">
        <v>842</v>
      </c>
      <c r="I642" s="7" t="s">
        <v>687</v>
      </c>
      <c r="J642" s="7" t="s">
        <v>688</v>
      </c>
      <c r="K642" s="7" t="str">
        <f>Table2[[#This Row],[Typology (predominant)]]&amp;" - "&amp;IF(Table2[[#This Row],[Project Type]]="New 2L Highway with Climate Proofing","New 2L Highway",Table2[[#This Row],[Project Type]])</f>
        <v>Road Asset Management - Reconstruction</v>
      </c>
      <c r="L642" s="7" t="s">
        <v>56</v>
      </c>
      <c r="M642" s="8">
        <v>1705</v>
      </c>
      <c r="N642" s="8">
        <v>1336893.8606666671</v>
      </c>
      <c r="O642" s="8">
        <v>145.96</v>
      </c>
      <c r="P642" s="8">
        <v>417.45520964503896</v>
      </c>
      <c r="Q642" s="14">
        <v>0.24484176518770615</v>
      </c>
      <c r="R642" s="10">
        <f>DATE(Table2[[#This Row],[Year of Study/Estimate]],1,1)</f>
        <v>38718</v>
      </c>
      <c r="S642" s="7">
        <v>2006</v>
      </c>
      <c r="T642" s="7" t="s">
        <v>75</v>
      </c>
      <c r="U642" s="11"/>
      <c r="V642" s="11" t="s">
        <v>689</v>
      </c>
      <c r="W642" s="6"/>
    </row>
    <row r="643" spans="1:23" ht="13" x14ac:dyDescent="0.15">
      <c r="A643" s="6">
        <v>647</v>
      </c>
      <c r="B643" s="7" t="s">
        <v>176</v>
      </c>
      <c r="C643" s="7" t="s">
        <v>177</v>
      </c>
      <c r="E643" s="7" t="s">
        <v>73</v>
      </c>
      <c r="F643" s="7" t="s">
        <v>15</v>
      </c>
      <c r="G643" s="7" t="s">
        <v>10</v>
      </c>
      <c r="H643" s="7" t="s">
        <v>843</v>
      </c>
      <c r="I643" s="7" t="s">
        <v>687</v>
      </c>
      <c r="J643" s="7" t="s">
        <v>688</v>
      </c>
      <c r="K643" s="7" t="str">
        <f>Table2[[#This Row],[Typology (predominant)]]&amp;" - "&amp;IF(Table2[[#This Row],[Project Type]]="New 2L Highway with Climate Proofing","New 2L Highway",Table2[[#This Row],[Project Type]])</f>
        <v>Road Asset Management - Reconstruction</v>
      </c>
      <c r="L643" s="7" t="s">
        <v>56</v>
      </c>
      <c r="M643" s="8">
        <v>3119.2</v>
      </c>
      <c r="N643" s="8">
        <v>1419042.4375</v>
      </c>
      <c r="O643" s="8">
        <v>158.75</v>
      </c>
      <c r="P643" s="8">
        <v>518.68489760556747</v>
      </c>
      <c r="Q643" s="14">
        <v>0.16628779738572952</v>
      </c>
      <c r="R643" s="10">
        <f>DATE(Table2[[#This Row],[Year of Study/Estimate]],1,1)</f>
        <v>37987</v>
      </c>
      <c r="S643" s="7">
        <v>2004</v>
      </c>
      <c r="T643" s="7" t="s">
        <v>57</v>
      </c>
      <c r="U643" s="11"/>
      <c r="V643" s="11" t="s">
        <v>689</v>
      </c>
      <c r="W643" s="6"/>
    </row>
    <row r="644" spans="1:23" ht="13" x14ac:dyDescent="0.15">
      <c r="A644" s="6">
        <v>648</v>
      </c>
      <c r="B644" s="7" t="s">
        <v>176</v>
      </c>
      <c r="C644" s="7" t="s">
        <v>177</v>
      </c>
      <c r="E644" s="7" t="s">
        <v>73</v>
      </c>
      <c r="F644" s="7" t="s">
        <v>15</v>
      </c>
      <c r="G644" s="7" t="s">
        <v>10</v>
      </c>
      <c r="H644" s="7" t="s">
        <v>843</v>
      </c>
      <c r="I644" s="7" t="s">
        <v>687</v>
      </c>
      <c r="J644" s="7" t="s">
        <v>688</v>
      </c>
      <c r="K644" s="7" t="str">
        <f>Table2[[#This Row],[Typology (predominant)]]&amp;" - "&amp;IF(Table2[[#This Row],[Project Type]]="New 2L Highway with Climate Proofing","New 2L Highway",Table2[[#This Row],[Project Type]])</f>
        <v>Road Asset Management - Reconstruction</v>
      </c>
      <c r="L644" s="7" t="s">
        <v>56</v>
      </c>
      <c r="M644" s="8">
        <v>1543</v>
      </c>
      <c r="N644" s="8">
        <v>1731551.4823750004</v>
      </c>
      <c r="O644" s="8">
        <v>184.47</v>
      </c>
      <c r="P644" s="8">
        <v>451.7138963952105</v>
      </c>
      <c r="Q644" s="14">
        <v>0.29275041892106968</v>
      </c>
      <c r="R644" s="10">
        <f>DATE(Table2[[#This Row],[Year of Study/Estimate]],1,1)</f>
        <v>40909</v>
      </c>
      <c r="S644" s="7">
        <v>2012</v>
      </c>
      <c r="T644" s="7" t="s">
        <v>75</v>
      </c>
      <c r="U644" s="11"/>
      <c r="V644" s="11" t="s">
        <v>689</v>
      </c>
      <c r="W644" s="6"/>
    </row>
    <row r="645" spans="1:23" ht="13" x14ac:dyDescent="0.15">
      <c r="A645" s="6">
        <v>649</v>
      </c>
      <c r="B645" s="7" t="s">
        <v>176</v>
      </c>
      <c r="C645" s="7" t="s">
        <v>177</v>
      </c>
      <c r="E645" s="7" t="s">
        <v>73</v>
      </c>
      <c r="F645" s="7" t="s">
        <v>15</v>
      </c>
      <c r="G645" s="7" t="s">
        <v>10</v>
      </c>
      <c r="H645" s="7" t="s">
        <v>844</v>
      </c>
      <c r="I645" s="7" t="s">
        <v>699</v>
      </c>
      <c r="J645" s="7" t="s">
        <v>688</v>
      </c>
      <c r="K645" s="7" t="str">
        <f>Table2[[#This Row],[Typology (predominant)]]&amp;" - "&amp;IF(Table2[[#This Row],[Project Type]]="New 2L Highway with Climate Proofing","New 2L Highway",Table2[[#This Row],[Project Type]])</f>
        <v>Road Asset Management - Asphalt Mix Resurfacing</v>
      </c>
      <c r="L645" s="7" t="s">
        <v>56</v>
      </c>
      <c r="M645" s="8">
        <v>124.1</v>
      </c>
      <c r="N645" s="8">
        <v>72941.016000000003</v>
      </c>
      <c r="O645" s="8">
        <v>8.16</v>
      </c>
      <c r="P645" s="8">
        <v>26.661220563536574</v>
      </c>
      <c r="Q645" s="14">
        <v>0.2148365879414712</v>
      </c>
      <c r="R645" s="10">
        <f>DATE(Table2[[#This Row],[Year of Study/Estimate]],1,1)</f>
        <v>37987</v>
      </c>
      <c r="S645" s="7">
        <v>2004</v>
      </c>
      <c r="T645" s="7" t="s">
        <v>57</v>
      </c>
      <c r="U645" s="11"/>
      <c r="V645" s="11" t="s">
        <v>689</v>
      </c>
      <c r="W645" s="6"/>
    </row>
    <row r="646" spans="1:23" ht="13" x14ac:dyDescent="0.15">
      <c r="A646" s="6">
        <v>650</v>
      </c>
      <c r="B646" s="7" t="s">
        <v>176</v>
      </c>
      <c r="C646" s="7" t="s">
        <v>177</v>
      </c>
      <c r="E646" s="7" t="s">
        <v>73</v>
      </c>
      <c r="F646" s="7" t="s">
        <v>15</v>
      </c>
      <c r="G646" s="7" t="s">
        <v>10</v>
      </c>
      <c r="H646" s="7" t="s">
        <v>844</v>
      </c>
      <c r="I646" s="7" t="s">
        <v>699</v>
      </c>
      <c r="J646" s="7" t="s">
        <v>688</v>
      </c>
      <c r="K646" s="7" t="str">
        <f>Table2[[#This Row],[Typology (predominant)]]&amp;" - "&amp;IF(Table2[[#This Row],[Project Type]]="New 2L Highway with Climate Proofing","New 2L Highway",Table2[[#This Row],[Project Type]])</f>
        <v>Road Asset Management - Asphalt Mix Resurfacing</v>
      </c>
      <c r="L646" s="7" t="s">
        <v>56</v>
      </c>
      <c r="M646" s="8">
        <v>47.2</v>
      </c>
      <c r="N646" s="8">
        <v>58197.100833333352</v>
      </c>
      <c r="O646" s="8">
        <v>6.2</v>
      </c>
      <c r="P646" s="8">
        <v>15.182014190113868</v>
      </c>
      <c r="Q646" s="14">
        <v>0.32165284301088704</v>
      </c>
      <c r="R646" s="10">
        <f>DATE(Table2[[#This Row],[Year of Study/Estimate]],1,1)</f>
        <v>40909</v>
      </c>
      <c r="S646" s="7">
        <v>2012</v>
      </c>
      <c r="T646" s="7" t="s">
        <v>75</v>
      </c>
      <c r="U646" s="11"/>
      <c r="V646" s="11" t="s">
        <v>689</v>
      </c>
      <c r="W646" s="6"/>
    </row>
    <row r="647" spans="1:23" ht="13" x14ac:dyDescent="0.15">
      <c r="A647" s="6">
        <v>651</v>
      </c>
      <c r="B647" s="7" t="s">
        <v>176</v>
      </c>
      <c r="C647" s="7" t="s">
        <v>177</v>
      </c>
      <c r="E647" s="7" t="s">
        <v>73</v>
      </c>
      <c r="F647" s="7" t="s">
        <v>15</v>
      </c>
      <c r="G647" s="7" t="s">
        <v>10</v>
      </c>
      <c r="H647" s="7" t="s">
        <v>845</v>
      </c>
      <c r="I647" s="7" t="s">
        <v>687</v>
      </c>
      <c r="J647" s="7" t="s">
        <v>688</v>
      </c>
      <c r="K647" s="7" t="str">
        <f>Table2[[#This Row],[Typology (predominant)]]&amp;" - "&amp;IF(Table2[[#This Row],[Project Type]]="New 2L Highway with Climate Proofing","New 2L Highway",Table2[[#This Row],[Project Type]])</f>
        <v>Road Asset Management - Reconstruction</v>
      </c>
      <c r="L647" s="7" t="s">
        <v>56</v>
      </c>
      <c r="M647" s="8">
        <v>90.2</v>
      </c>
      <c r="N647" s="8">
        <v>71957.742500000008</v>
      </c>
      <c r="O647" s="8">
        <v>8.0500000000000007</v>
      </c>
      <c r="P647" s="8">
        <v>26.301816854959487</v>
      </c>
      <c r="Q647" s="14">
        <v>0.29159442189533796</v>
      </c>
      <c r="R647" s="10">
        <f>DATE(Table2[[#This Row],[Year of Study/Estimate]],1,1)</f>
        <v>37987</v>
      </c>
      <c r="S647" s="7">
        <v>2004</v>
      </c>
      <c r="T647" s="7" t="s">
        <v>57</v>
      </c>
      <c r="U647" s="11"/>
      <c r="V647" s="11" t="s">
        <v>689</v>
      </c>
      <c r="W647" s="6"/>
    </row>
    <row r="648" spans="1:23" ht="13" x14ac:dyDescent="0.15">
      <c r="A648" s="6">
        <v>652</v>
      </c>
      <c r="B648" s="7" t="s">
        <v>176</v>
      </c>
      <c r="C648" s="7" t="s">
        <v>177</v>
      </c>
      <c r="E648" s="7" t="s">
        <v>73</v>
      </c>
      <c r="F648" s="7" t="s">
        <v>15</v>
      </c>
      <c r="G648" s="7" t="s">
        <v>10</v>
      </c>
      <c r="H648" s="7" t="s">
        <v>845</v>
      </c>
      <c r="I648" s="7" t="s">
        <v>687</v>
      </c>
      <c r="J648" s="7" t="s">
        <v>688</v>
      </c>
      <c r="K648" s="7" t="str">
        <f>Table2[[#This Row],[Typology (predominant)]]&amp;" - "&amp;IF(Table2[[#This Row],[Project Type]]="New 2L Highway with Climate Proofing","New 2L Highway",Table2[[#This Row],[Project Type]])</f>
        <v>Road Asset Management - Reconstruction</v>
      </c>
      <c r="L648" s="7" t="s">
        <v>56</v>
      </c>
      <c r="M648" s="8">
        <v>392.2</v>
      </c>
      <c r="N648" s="8">
        <v>644767.55745833344</v>
      </c>
      <c r="O648" s="8">
        <v>68.69</v>
      </c>
      <c r="P648" s="8">
        <v>168.20202495466475</v>
      </c>
      <c r="Q648" s="14">
        <v>0.42886798815569799</v>
      </c>
      <c r="R648" s="10">
        <f>DATE(Table2[[#This Row],[Year of Study/Estimate]],1,1)</f>
        <v>40909</v>
      </c>
      <c r="S648" s="7">
        <v>2012</v>
      </c>
      <c r="T648" s="7" t="s">
        <v>75</v>
      </c>
      <c r="U648" s="11"/>
      <c r="V648" s="11" t="s">
        <v>689</v>
      </c>
      <c r="W648" s="6"/>
    </row>
    <row r="649" spans="1:23" ht="13" x14ac:dyDescent="0.15">
      <c r="A649" s="6">
        <v>653</v>
      </c>
      <c r="B649" s="7" t="s">
        <v>176</v>
      </c>
      <c r="C649" s="7" t="s">
        <v>177</v>
      </c>
      <c r="E649" s="7" t="s">
        <v>73</v>
      </c>
      <c r="F649" s="7" t="s">
        <v>15</v>
      </c>
      <c r="G649" s="7" t="s">
        <v>10</v>
      </c>
      <c r="H649" s="7" t="s">
        <v>846</v>
      </c>
      <c r="I649" s="7" t="s">
        <v>699</v>
      </c>
      <c r="J649" s="7" t="s">
        <v>688</v>
      </c>
      <c r="K649" s="7" t="str">
        <f>Table2[[#This Row],[Typology (predominant)]]&amp;" - "&amp;IF(Table2[[#This Row],[Project Type]]="New 2L Highway with Climate Proofing","New 2L Highway",Table2[[#This Row],[Project Type]])</f>
        <v>Road Asset Management - Asphalt Mix Resurfacing</v>
      </c>
      <c r="L649" s="7" t="s">
        <v>56</v>
      </c>
      <c r="M649" s="8">
        <v>58.4</v>
      </c>
      <c r="N649" s="8">
        <v>48001.624500000005</v>
      </c>
      <c r="O649" s="8">
        <v>5.37</v>
      </c>
      <c r="P649" s="8">
        <v>17.545435591445024</v>
      </c>
      <c r="Q649" s="14">
        <v>0.30043554094940111</v>
      </c>
      <c r="R649" s="10">
        <f>DATE(Table2[[#This Row],[Year of Study/Estimate]],1,1)</f>
        <v>37987</v>
      </c>
      <c r="S649" s="7">
        <v>2004</v>
      </c>
      <c r="T649" s="7" t="s">
        <v>57</v>
      </c>
      <c r="U649" s="11"/>
      <c r="V649" s="11" t="s">
        <v>689</v>
      </c>
      <c r="W649" s="6"/>
    </row>
    <row r="650" spans="1:23" ht="13" x14ac:dyDescent="0.15">
      <c r="A650" s="6">
        <v>654</v>
      </c>
      <c r="B650" s="7" t="s">
        <v>176</v>
      </c>
      <c r="C650" s="7" t="s">
        <v>177</v>
      </c>
      <c r="E650" s="7" t="s">
        <v>73</v>
      </c>
      <c r="F650" s="7" t="s">
        <v>15</v>
      </c>
      <c r="G650" s="7" t="s">
        <v>10</v>
      </c>
      <c r="H650" s="7" t="s">
        <v>846</v>
      </c>
      <c r="I650" s="7" t="s">
        <v>699</v>
      </c>
      <c r="J650" s="7" t="s">
        <v>688</v>
      </c>
      <c r="K650" s="7" t="str">
        <f>Table2[[#This Row],[Typology (predominant)]]&amp;" - "&amp;IF(Table2[[#This Row],[Project Type]]="New 2L Highway with Climate Proofing","New 2L Highway",Table2[[#This Row],[Project Type]])</f>
        <v>Road Asset Management - Asphalt Mix Resurfacing</v>
      </c>
      <c r="L650" s="7" t="s">
        <v>56</v>
      </c>
      <c r="M650" s="8">
        <v>51.8</v>
      </c>
      <c r="N650" s="8">
        <v>63265.880583333354</v>
      </c>
      <c r="O650" s="8">
        <v>6.74</v>
      </c>
      <c r="P650" s="8">
        <v>16.504318651833465</v>
      </c>
      <c r="Q650" s="14">
        <v>0.31861619018983522</v>
      </c>
      <c r="R650" s="10">
        <f>DATE(Table2[[#This Row],[Year of Study/Estimate]],1,1)</f>
        <v>40909</v>
      </c>
      <c r="S650" s="7">
        <v>2012</v>
      </c>
      <c r="T650" s="7" t="s">
        <v>75</v>
      </c>
      <c r="U650" s="11"/>
      <c r="V650" s="11" t="s">
        <v>689</v>
      </c>
      <c r="W650" s="6"/>
    </row>
    <row r="651" spans="1:23" ht="13" x14ac:dyDescent="0.15">
      <c r="A651" s="6">
        <v>655</v>
      </c>
      <c r="B651" s="7" t="s">
        <v>176</v>
      </c>
      <c r="C651" s="7" t="s">
        <v>177</v>
      </c>
      <c r="E651" s="7" t="s">
        <v>73</v>
      </c>
      <c r="F651" s="7" t="s">
        <v>15</v>
      </c>
      <c r="G651" s="7" t="s">
        <v>10</v>
      </c>
      <c r="H651" s="7" t="s">
        <v>847</v>
      </c>
      <c r="I651" s="7" t="s">
        <v>687</v>
      </c>
      <c r="J651" s="7" t="s">
        <v>688</v>
      </c>
      <c r="K651" s="7" t="str">
        <f>Table2[[#This Row],[Typology (predominant)]]&amp;" - "&amp;IF(Table2[[#This Row],[Project Type]]="New 2L Highway with Climate Proofing","New 2L Highway",Table2[[#This Row],[Project Type]])</f>
        <v>Road Asset Management - Reconstruction</v>
      </c>
      <c r="L651" s="7" t="s">
        <v>56</v>
      </c>
      <c r="M651" s="8">
        <v>51</v>
      </c>
      <c r="N651" s="8">
        <v>64538.497000000003</v>
      </c>
      <c r="O651" s="8">
        <v>7.22</v>
      </c>
      <c r="P651" s="8">
        <v>23.589952508423291</v>
      </c>
      <c r="Q651" s="14">
        <v>0.46254808840045669</v>
      </c>
      <c r="R651" s="10">
        <f>DATE(Table2[[#This Row],[Year of Study/Estimate]],1,1)</f>
        <v>37987</v>
      </c>
      <c r="S651" s="7">
        <v>2004</v>
      </c>
      <c r="T651" s="7" t="s">
        <v>57</v>
      </c>
      <c r="U651" s="11"/>
      <c r="V651" s="11" t="s">
        <v>689</v>
      </c>
      <c r="W651" s="6"/>
    </row>
    <row r="652" spans="1:23" ht="13" x14ac:dyDescent="0.15">
      <c r="A652" s="6">
        <v>656</v>
      </c>
      <c r="B652" s="7" t="s">
        <v>176</v>
      </c>
      <c r="C652" s="7" t="s">
        <v>177</v>
      </c>
      <c r="E652" s="7" t="s">
        <v>73</v>
      </c>
      <c r="F652" s="7" t="s">
        <v>15</v>
      </c>
      <c r="G652" s="7" t="s">
        <v>10</v>
      </c>
      <c r="H652" s="7" t="s">
        <v>847</v>
      </c>
      <c r="I652" s="7" t="s">
        <v>687</v>
      </c>
      <c r="J652" s="7" t="s">
        <v>688</v>
      </c>
      <c r="K652" s="7" t="str">
        <f>Table2[[#This Row],[Typology (predominant)]]&amp;" - "&amp;IF(Table2[[#This Row],[Project Type]]="New 2L Highway with Climate Proofing","New 2L Highway",Table2[[#This Row],[Project Type]])</f>
        <v>Road Asset Management - Reconstruction</v>
      </c>
      <c r="L652" s="7" t="s">
        <v>56</v>
      </c>
      <c r="M652" s="8">
        <v>19.5</v>
      </c>
      <c r="N652" s="8">
        <v>58666.432291666686</v>
      </c>
      <c r="O652" s="8">
        <v>6.25</v>
      </c>
      <c r="P652" s="8">
        <v>15.304449788421239</v>
      </c>
      <c r="Q652" s="14">
        <v>0.78484357889339684</v>
      </c>
      <c r="R652" s="10">
        <f>DATE(Table2[[#This Row],[Year of Study/Estimate]],1,1)</f>
        <v>40909</v>
      </c>
      <c r="S652" s="7">
        <v>2012</v>
      </c>
      <c r="T652" s="7" t="s">
        <v>75</v>
      </c>
      <c r="U652" s="11"/>
      <c r="V652" s="11" t="s">
        <v>689</v>
      </c>
      <c r="W652" s="6"/>
    </row>
    <row r="653" spans="1:23" ht="13" x14ac:dyDescent="0.15">
      <c r="A653" s="6">
        <v>657</v>
      </c>
      <c r="B653" s="7" t="s">
        <v>176</v>
      </c>
      <c r="C653" s="7" t="s">
        <v>177</v>
      </c>
      <c r="E653" s="7" t="s">
        <v>73</v>
      </c>
      <c r="F653" s="7" t="s">
        <v>15</v>
      </c>
      <c r="G653" s="7" t="s">
        <v>10</v>
      </c>
      <c r="H653" s="7" t="s">
        <v>848</v>
      </c>
      <c r="I653" s="7" t="s">
        <v>699</v>
      </c>
      <c r="J653" s="7" t="s">
        <v>688</v>
      </c>
      <c r="K653" s="7" t="str">
        <f>Table2[[#This Row],[Typology (predominant)]]&amp;" - "&amp;IF(Table2[[#This Row],[Project Type]]="New 2L Highway with Climate Proofing","New 2L Highway",Table2[[#This Row],[Project Type]])</f>
        <v>Road Asset Management - Asphalt Mix Resurfacing</v>
      </c>
      <c r="L653" s="7" t="s">
        <v>56</v>
      </c>
      <c r="M653" s="8">
        <v>372.9</v>
      </c>
      <c r="N653" s="8">
        <v>172609.19349999999</v>
      </c>
      <c r="O653" s="8">
        <v>19.309999999999999</v>
      </c>
      <c r="P653" s="8">
        <v>63.091687387486665</v>
      </c>
      <c r="Q653" s="14">
        <v>0.1691919747586127</v>
      </c>
      <c r="R653" s="10">
        <f>DATE(Table2[[#This Row],[Year of Study/Estimate]],1,1)</f>
        <v>37987</v>
      </c>
      <c r="S653" s="7">
        <v>2004</v>
      </c>
      <c r="T653" s="7" t="s">
        <v>57</v>
      </c>
      <c r="U653" s="11"/>
      <c r="V653" s="11" t="s">
        <v>689</v>
      </c>
      <c r="W653" s="6"/>
    </row>
    <row r="654" spans="1:23" ht="13" x14ac:dyDescent="0.15">
      <c r="A654" s="6">
        <v>658</v>
      </c>
      <c r="B654" s="7" t="s">
        <v>176</v>
      </c>
      <c r="C654" s="7" t="s">
        <v>177</v>
      </c>
      <c r="E654" s="7" t="s">
        <v>73</v>
      </c>
      <c r="F654" s="7" t="s">
        <v>15</v>
      </c>
      <c r="G654" s="7" t="s">
        <v>10</v>
      </c>
      <c r="H654" s="7" t="s">
        <v>848</v>
      </c>
      <c r="I654" s="7" t="s">
        <v>699</v>
      </c>
      <c r="J654" s="7" t="s">
        <v>688</v>
      </c>
      <c r="K654" s="7" t="str">
        <f>Table2[[#This Row],[Typology (predominant)]]&amp;" - "&amp;IF(Table2[[#This Row],[Project Type]]="New 2L Highway with Climate Proofing","New 2L Highway",Table2[[#This Row],[Project Type]])</f>
        <v>Road Asset Management - Asphalt Mix Resurfacing</v>
      </c>
      <c r="L654" s="7" t="s">
        <v>56</v>
      </c>
      <c r="M654" s="8">
        <v>120.7</v>
      </c>
      <c r="N654" s="8">
        <v>85230.592833333358</v>
      </c>
      <c r="O654" s="8">
        <v>9.08</v>
      </c>
      <c r="P654" s="8">
        <v>22.234304652618373</v>
      </c>
      <c r="Q654" s="14">
        <v>0.18421130615259629</v>
      </c>
      <c r="R654" s="10">
        <f>DATE(Table2[[#This Row],[Year of Study/Estimate]],1,1)</f>
        <v>40909</v>
      </c>
      <c r="S654" s="7">
        <v>2012</v>
      </c>
      <c r="T654" s="7" t="s">
        <v>75</v>
      </c>
      <c r="U654" s="11"/>
      <c r="V654" s="11" t="s">
        <v>689</v>
      </c>
      <c r="W654" s="6"/>
    </row>
    <row r="655" spans="1:23" ht="13" x14ac:dyDescent="0.15">
      <c r="A655" s="6">
        <v>659</v>
      </c>
      <c r="B655" s="7" t="s">
        <v>176</v>
      </c>
      <c r="C655" s="7" t="s">
        <v>177</v>
      </c>
      <c r="E655" s="7" t="s">
        <v>73</v>
      </c>
      <c r="F655" s="7" t="s">
        <v>15</v>
      </c>
      <c r="G655" s="7" t="s">
        <v>10</v>
      </c>
      <c r="H655" s="7" t="s">
        <v>849</v>
      </c>
      <c r="I655" s="7" t="s">
        <v>687</v>
      </c>
      <c r="J655" s="7" t="s">
        <v>688</v>
      </c>
      <c r="K655" s="7" t="str">
        <f>Table2[[#This Row],[Typology (predominant)]]&amp;" - "&amp;IF(Table2[[#This Row],[Project Type]]="New 2L Highway with Climate Proofing","New 2L Highway",Table2[[#This Row],[Project Type]])</f>
        <v>Road Asset Management - Reconstruction</v>
      </c>
      <c r="L655" s="7" t="s">
        <v>56</v>
      </c>
      <c r="M655" s="8">
        <v>438.1</v>
      </c>
      <c r="N655" s="8">
        <v>370872.88650000002</v>
      </c>
      <c r="O655" s="8">
        <v>41.49</v>
      </c>
      <c r="P655" s="8">
        <v>135.56054426239368</v>
      </c>
      <c r="Q655" s="14">
        <v>0.30942831376944457</v>
      </c>
      <c r="R655" s="10">
        <f>DATE(Table2[[#This Row],[Year of Study/Estimate]],1,1)</f>
        <v>37987</v>
      </c>
      <c r="S655" s="7">
        <v>2004</v>
      </c>
      <c r="T655" s="7" t="s">
        <v>57</v>
      </c>
      <c r="U655" s="11"/>
      <c r="V655" s="11" t="s">
        <v>689</v>
      </c>
      <c r="W655" s="6"/>
    </row>
    <row r="656" spans="1:23" ht="13" x14ac:dyDescent="0.15">
      <c r="A656" s="6">
        <v>660</v>
      </c>
      <c r="B656" s="7" t="s">
        <v>176</v>
      </c>
      <c r="C656" s="7" t="s">
        <v>177</v>
      </c>
      <c r="E656" s="7" t="s">
        <v>73</v>
      </c>
      <c r="F656" s="7" t="s">
        <v>15</v>
      </c>
      <c r="G656" s="7" t="s">
        <v>10</v>
      </c>
      <c r="H656" s="7" t="s">
        <v>849</v>
      </c>
      <c r="I656" s="7" t="s">
        <v>687</v>
      </c>
      <c r="J656" s="7" t="s">
        <v>688</v>
      </c>
      <c r="K656" s="7" t="str">
        <f>Table2[[#This Row],[Typology (predominant)]]&amp;" - "&amp;IF(Table2[[#This Row],[Project Type]]="New 2L Highway with Climate Proofing","New 2L Highway",Table2[[#This Row],[Project Type]])</f>
        <v>Road Asset Management - Reconstruction</v>
      </c>
      <c r="L656" s="7" t="s">
        <v>56</v>
      </c>
      <c r="M656" s="8">
        <v>179.2</v>
      </c>
      <c r="N656" s="8">
        <v>299808.93558333343</v>
      </c>
      <c r="O656" s="8">
        <v>31.94</v>
      </c>
      <c r="P656" s="8">
        <v>78.2118601987479</v>
      </c>
      <c r="Q656" s="14">
        <v>0.43645011271622713</v>
      </c>
      <c r="R656" s="10">
        <f>DATE(Table2[[#This Row],[Year of Study/Estimate]],1,1)</f>
        <v>40909</v>
      </c>
      <c r="S656" s="7">
        <v>2012</v>
      </c>
      <c r="T656" s="7" t="s">
        <v>75</v>
      </c>
      <c r="U656" s="11"/>
      <c r="V656" s="11" t="s">
        <v>689</v>
      </c>
      <c r="W656" s="6"/>
    </row>
    <row r="657" spans="1:23" ht="13" x14ac:dyDescent="0.15">
      <c r="A657" s="6">
        <v>661</v>
      </c>
      <c r="B657" s="7" t="s">
        <v>176</v>
      </c>
      <c r="C657" s="7" t="s">
        <v>177</v>
      </c>
      <c r="E657" s="7" t="s">
        <v>73</v>
      </c>
      <c r="F657" s="7" t="s">
        <v>15</v>
      </c>
      <c r="G657" s="7" t="s">
        <v>10</v>
      </c>
      <c r="H657" s="7" t="s">
        <v>850</v>
      </c>
      <c r="I657" s="7" t="s">
        <v>699</v>
      </c>
      <c r="J657" s="7" t="s">
        <v>688</v>
      </c>
      <c r="K657" s="7" t="str">
        <f>Table2[[#This Row],[Typology (predominant)]]&amp;" - "&amp;IF(Table2[[#This Row],[Project Type]]="New 2L Highway with Climate Proofing","New 2L Highway",Table2[[#This Row],[Project Type]])</f>
        <v>Road Asset Management - Asphalt Mix Resurfacing</v>
      </c>
      <c r="L657" s="7" t="s">
        <v>56</v>
      </c>
      <c r="M657" s="8">
        <v>1049.7</v>
      </c>
      <c r="N657" s="8">
        <v>225795.35100000002</v>
      </c>
      <c r="O657" s="8">
        <v>25.26</v>
      </c>
      <c r="P657" s="8">
        <v>82.53216071506543</v>
      </c>
      <c r="Q657" s="14">
        <v>7.8624521973006983E-2</v>
      </c>
      <c r="R657" s="10">
        <f>DATE(Table2[[#This Row],[Year of Study/Estimate]],1,1)</f>
        <v>37987</v>
      </c>
      <c r="S657" s="7">
        <v>2004</v>
      </c>
      <c r="T657" s="7" t="s">
        <v>57</v>
      </c>
      <c r="U657" s="11"/>
      <c r="V657" s="11" t="s">
        <v>689</v>
      </c>
      <c r="W657" s="6"/>
    </row>
    <row r="658" spans="1:23" ht="13" x14ac:dyDescent="0.15">
      <c r="A658" s="6">
        <v>662</v>
      </c>
      <c r="B658" s="7" t="s">
        <v>176</v>
      </c>
      <c r="C658" s="7" t="s">
        <v>177</v>
      </c>
      <c r="E658" s="7" t="s">
        <v>73</v>
      </c>
      <c r="F658" s="7" t="s">
        <v>15</v>
      </c>
      <c r="G658" s="7" t="s">
        <v>10</v>
      </c>
      <c r="H658" s="7" t="s">
        <v>850</v>
      </c>
      <c r="I658" s="7" t="s">
        <v>699</v>
      </c>
      <c r="J658" s="7" t="s">
        <v>688</v>
      </c>
      <c r="K658" s="7" t="str">
        <f>Table2[[#This Row],[Typology (predominant)]]&amp;" - "&amp;IF(Table2[[#This Row],[Project Type]]="New 2L Highway with Climate Proofing","New 2L Highway",Table2[[#This Row],[Project Type]])</f>
        <v>Road Asset Management - Asphalt Mix Resurfacing</v>
      </c>
      <c r="L658" s="7" t="s">
        <v>56</v>
      </c>
      <c r="M658" s="8">
        <v>273.5</v>
      </c>
      <c r="N658" s="8">
        <v>134134.9307916667</v>
      </c>
      <c r="O658" s="8">
        <v>14.29</v>
      </c>
      <c r="P658" s="8">
        <v>34.992093996246318</v>
      </c>
      <c r="Q658" s="14">
        <v>0.12794184276506881</v>
      </c>
      <c r="R658" s="10">
        <f>DATE(Table2[[#This Row],[Year of Study/Estimate]],1,1)</f>
        <v>40909</v>
      </c>
      <c r="S658" s="7">
        <v>2012</v>
      </c>
      <c r="T658" s="7" t="s">
        <v>75</v>
      </c>
      <c r="U658" s="11"/>
      <c r="V658" s="11" t="s">
        <v>689</v>
      </c>
      <c r="W658" s="6"/>
    </row>
    <row r="659" spans="1:23" ht="13" x14ac:dyDescent="0.15">
      <c r="A659" s="6">
        <v>663</v>
      </c>
      <c r="B659" s="7" t="s">
        <v>176</v>
      </c>
      <c r="C659" s="7" t="s">
        <v>177</v>
      </c>
      <c r="E659" s="7" t="s">
        <v>73</v>
      </c>
      <c r="F659" s="7" t="s">
        <v>15</v>
      </c>
      <c r="G659" s="7" t="s">
        <v>10</v>
      </c>
      <c r="H659" s="7" t="s">
        <v>851</v>
      </c>
      <c r="I659" s="7" t="s">
        <v>687</v>
      </c>
      <c r="J659" s="7" t="s">
        <v>688</v>
      </c>
      <c r="K659" s="7" t="str">
        <f>Table2[[#This Row],[Typology (predominant)]]&amp;" - "&amp;IF(Table2[[#This Row],[Project Type]]="New 2L Highway with Climate Proofing","New 2L Highway",Table2[[#This Row],[Project Type]])</f>
        <v>Road Asset Management - Reconstruction</v>
      </c>
      <c r="L659" s="7" t="s">
        <v>56</v>
      </c>
      <c r="M659" s="8">
        <v>934.8</v>
      </c>
      <c r="N659" s="8">
        <v>392326.12650000001</v>
      </c>
      <c r="O659" s="8">
        <v>43.89</v>
      </c>
      <c r="P659" s="8">
        <v>143.40207972225738</v>
      </c>
      <c r="Q659" s="14">
        <v>0.15340402195363434</v>
      </c>
      <c r="R659" s="10">
        <f>DATE(Table2[[#This Row],[Year of Study/Estimate]],1,1)</f>
        <v>37987</v>
      </c>
      <c r="S659" s="7">
        <v>2004</v>
      </c>
      <c r="T659" s="7" t="s">
        <v>57</v>
      </c>
      <c r="U659" s="11"/>
      <c r="V659" s="11" t="s">
        <v>689</v>
      </c>
      <c r="W659" s="6"/>
    </row>
    <row r="660" spans="1:23" ht="13" x14ac:dyDescent="0.15">
      <c r="A660" s="6">
        <v>664</v>
      </c>
      <c r="B660" s="7" t="s">
        <v>176</v>
      </c>
      <c r="C660" s="7" t="s">
        <v>177</v>
      </c>
      <c r="E660" s="7" t="s">
        <v>73</v>
      </c>
      <c r="F660" s="7" t="s">
        <v>15</v>
      </c>
      <c r="G660" s="7" t="s">
        <v>10</v>
      </c>
      <c r="H660" s="7" t="s">
        <v>851</v>
      </c>
      <c r="I660" s="7" t="s">
        <v>687</v>
      </c>
      <c r="J660" s="7" t="s">
        <v>688</v>
      </c>
      <c r="K660" s="7" t="str">
        <f>Table2[[#This Row],[Typology (predominant)]]&amp;" - "&amp;IF(Table2[[#This Row],[Project Type]]="New 2L Highway with Climate Proofing","New 2L Highway",Table2[[#This Row],[Project Type]])</f>
        <v>Road Asset Management - Reconstruction</v>
      </c>
      <c r="L660" s="7" t="s">
        <v>56</v>
      </c>
      <c r="M660" s="8">
        <v>458.9</v>
      </c>
      <c r="N660" s="8">
        <v>387480.05200000014</v>
      </c>
      <c r="O660" s="8">
        <v>41.28</v>
      </c>
      <c r="P660" s="8">
        <v>101.0828299625646</v>
      </c>
      <c r="Q660" s="14">
        <v>0.22027201996636436</v>
      </c>
      <c r="R660" s="10">
        <f>DATE(Table2[[#This Row],[Year of Study/Estimate]],1,1)</f>
        <v>40909</v>
      </c>
      <c r="S660" s="7">
        <v>2012</v>
      </c>
      <c r="T660" s="7" t="s">
        <v>75</v>
      </c>
      <c r="U660" s="11"/>
      <c r="V660" s="11" t="s">
        <v>689</v>
      </c>
      <c r="W660" s="6"/>
    </row>
    <row r="661" spans="1:23" ht="13" x14ac:dyDescent="0.15">
      <c r="A661" s="6">
        <v>665</v>
      </c>
      <c r="B661" s="7" t="s">
        <v>176</v>
      </c>
      <c r="C661" s="7" t="s">
        <v>177</v>
      </c>
      <c r="E661" s="7" t="s">
        <v>73</v>
      </c>
      <c r="F661" s="7" t="s">
        <v>15</v>
      </c>
      <c r="G661" s="7" t="s">
        <v>10</v>
      </c>
      <c r="H661" s="7" t="s">
        <v>852</v>
      </c>
      <c r="I661" s="7" t="s">
        <v>687</v>
      </c>
      <c r="J661" s="7" t="s">
        <v>688</v>
      </c>
      <c r="K661" s="7" t="str">
        <f>Table2[[#This Row],[Typology (predominant)]]&amp;" - "&amp;IF(Table2[[#This Row],[Project Type]]="New 2L Highway with Climate Proofing","New 2L Highway",Table2[[#This Row],[Project Type]])</f>
        <v>Road Asset Management - Reconstruction</v>
      </c>
      <c r="L661" s="7" t="s">
        <v>56</v>
      </c>
      <c r="M661" s="8">
        <v>401.5</v>
      </c>
      <c r="N661" s="8">
        <v>2400656.8983333344</v>
      </c>
      <c r="O661" s="8">
        <v>262.10000000000002</v>
      </c>
      <c r="P661" s="8">
        <v>749.62325601510497</v>
      </c>
      <c r="Q661" s="14">
        <v>1.8670566774971482</v>
      </c>
      <c r="R661" s="10">
        <f>DATE(Table2[[#This Row],[Year of Study/Estimate]],1,1)</f>
        <v>38718</v>
      </c>
      <c r="S661" s="7">
        <v>2006</v>
      </c>
      <c r="T661" s="7" t="s">
        <v>57</v>
      </c>
      <c r="U661" s="11"/>
      <c r="V661" s="11" t="s">
        <v>689</v>
      </c>
      <c r="W661" s="6"/>
    </row>
    <row r="662" spans="1:23" ht="13" x14ac:dyDescent="0.15">
      <c r="A662" s="6">
        <v>666</v>
      </c>
      <c r="B662" s="7" t="s">
        <v>176</v>
      </c>
      <c r="C662" s="7" t="s">
        <v>177</v>
      </c>
      <c r="E662" s="7" t="s">
        <v>73</v>
      </c>
      <c r="F662" s="7" t="s">
        <v>15</v>
      </c>
      <c r="G662" s="7" t="s">
        <v>10</v>
      </c>
      <c r="H662" s="7" t="s">
        <v>852</v>
      </c>
      <c r="I662" s="7" t="s">
        <v>687</v>
      </c>
      <c r="J662" s="7" t="s">
        <v>688</v>
      </c>
      <c r="K662" s="7" t="str">
        <f>Table2[[#This Row],[Typology (predominant)]]&amp;" - "&amp;IF(Table2[[#This Row],[Project Type]]="New 2L Highway with Climate Proofing","New 2L Highway",Table2[[#This Row],[Project Type]])</f>
        <v>Road Asset Management - Reconstruction</v>
      </c>
      <c r="L662" s="7" t="s">
        <v>56</v>
      </c>
      <c r="M662" s="8">
        <v>228.41</v>
      </c>
      <c r="N662" s="8">
        <v>2184306.912</v>
      </c>
      <c r="O662" s="8">
        <v>208.8</v>
      </c>
      <c r="P662" s="8">
        <v>494.99304677473805</v>
      </c>
      <c r="Q662" s="14">
        <v>2.1671251117496522</v>
      </c>
      <c r="R662" s="10">
        <f>DATE(Table2[[#This Row],[Year of Study/Estimate]],1,1)</f>
        <v>41640</v>
      </c>
      <c r="S662" s="7">
        <v>2014</v>
      </c>
      <c r="T662" s="7" t="s">
        <v>75</v>
      </c>
      <c r="U662" s="11"/>
      <c r="V662" s="11" t="s">
        <v>689</v>
      </c>
      <c r="W662" s="6"/>
    </row>
    <row r="663" spans="1:23" ht="13" x14ac:dyDescent="0.15">
      <c r="A663" s="6">
        <v>667</v>
      </c>
      <c r="B663" s="7" t="s">
        <v>176</v>
      </c>
      <c r="C663" s="7" t="s">
        <v>177</v>
      </c>
      <c r="E663" s="7" t="s">
        <v>73</v>
      </c>
      <c r="F663" s="7" t="s">
        <v>15</v>
      </c>
      <c r="G663" s="7" t="s">
        <v>10</v>
      </c>
      <c r="H663" s="7" t="s">
        <v>853</v>
      </c>
      <c r="I663" s="7" t="s">
        <v>691</v>
      </c>
      <c r="J663" s="7" t="s">
        <v>688</v>
      </c>
      <c r="K663" s="7" t="str">
        <f>Table2[[#This Row],[Typology (predominant)]]&amp;" - "&amp;IF(Table2[[#This Row],[Project Type]]="New 2L Highway with Climate Proofing","New 2L Highway",Table2[[#This Row],[Project Type]])</f>
        <v>Road Asset Management - Strengthening</v>
      </c>
      <c r="L663" s="7" t="s">
        <v>56</v>
      </c>
      <c r="M663" s="8">
        <v>141.80000000000001</v>
      </c>
      <c r="N663" s="8">
        <v>687864.68166666676</v>
      </c>
      <c r="O663" s="8">
        <v>75.099999999999994</v>
      </c>
      <c r="P663" s="8">
        <v>214.79094439807085</v>
      </c>
      <c r="Q663" s="14">
        <v>1.514745729182446</v>
      </c>
      <c r="R663" s="10">
        <f>DATE(Table2[[#This Row],[Year of Study/Estimate]],1,1)</f>
        <v>38718</v>
      </c>
      <c r="S663" s="7">
        <v>2006</v>
      </c>
      <c r="T663" s="7" t="s">
        <v>57</v>
      </c>
      <c r="U663" s="11"/>
      <c r="V663" s="11" t="s">
        <v>689</v>
      </c>
      <c r="W663" s="6"/>
    </row>
    <row r="664" spans="1:23" ht="13" x14ac:dyDescent="0.15">
      <c r="A664" s="6">
        <v>668</v>
      </c>
      <c r="B664" s="7" t="s">
        <v>176</v>
      </c>
      <c r="C664" s="7" t="s">
        <v>177</v>
      </c>
      <c r="E664" s="7" t="s">
        <v>73</v>
      </c>
      <c r="F664" s="7" t="s">
        <v>15</v>
      </c>
      <c r="G664" s="7" t="s">
        <v>10</v>
      </c>
      <c r="H664" s="7" t="s">
        <v>853</v>
      </c>
      <c r="I664" s="7" t="s">
        <v>691</v>
      </c>
      <c r="J664" s="7" t="s">
        <v>688</v>
      </c>
      <c r="K664" s="7" t="str">
        <f>Table2[[#This Row],[Typology (predominant)]]&amp;" - "&amp;IF(Table2[[#This Row],[Project Type]]="New 2L Highway with Climate Proofing","New 2L Highway",Table2[[#This Row],[Project Type]])</f>
        <v>Road Asset Management - Strengthening</v>
      </c>
      <c r="L664" s="7" t="s">
        <v>56</v>
      </c>
      <c r="M664" s="8">
        <v>106.4</v>
      </c>
      <c r="N664" s="8">
        <v>661150.36800000002</v>
      </c>
      <c r="O664" s="8">
        <v>63.2</v>
      </c>
      <c r="P664" s="8">
        <v>149.82548159082111</v>
      </c>
      <c r="Q664" s="14">
        <v>1.4081342254776419</v>
      </c>
      <c r="R664" s="10">
        <f>DATE(Table2[[#This Row],[Year of Study/Estimate]],1,1)</f>
        <v>41640</v>
      </c>
      <c r="S664" s="7">
        <v>2014</v>
      </c>
      <c r="T664" s="7" t="s">
        <v>75</v>
      </c>
      <c r="U664" s="11"/>
      <c r="V664" s="11" t="s">
        <v>689</v>
      </c>
      <c r="W664" s="6"/>
    </row>
    <row r="665" spans="1:23" ht="13" x14ac:dyDescent="0.15">
      <c r="A665" s="6">
        <v>669</v>
      </c>
      <c r="B665" s="7" t="s">
        <v>176</v>
      </c>
      <c r="C665" s="7" t="s">
        <v>177</v>
      </c>
      <c r="E665" s="7" t="s">
        <v>73</v>
      </c>
      <c r="F665" s="7" t="s">
        <v>15</v>
      </c>
      <c r="G665" s="7" t="s">
        <v>10</v>
      </c>
      <c r="H665" s="7" t="s">
        <v>854</v>
      </c>
      <c r="I665" s="7" t="s">
        <v>705</v>
      </c>
      <c r="J665" s="7" t="s">
        <v>706</v>
      </c>
      <c r="K665" s="7" t="str">
        <f>Table2[[#This Row],[Typology (predominant)]]&amp;" - "&amp;IF(Table2[[#This Row],[Project Type]]="New 2L Highway with Climate Proofing","New 2L Highway",Table2[[#This Row],[Project Type]])</f>
        <v>Road Construction - Widening</v>
      </c>
      <c r="L665" s="7" t="s">
        <v>56</v>
      </c>
      <c r="M665" s="8">
        <v>102.5</v>
      </c>
      <c r="N665" s="8">
        <v>913183.87166666694</v>
      </c>
      <c r="O665" s="8">
        <v>99.7</v>
      </c>
      <c r="P665" s="8">
        <v>285.14856400116736</v>
      </c>
      <c r="Q665" s="14">
        <v>2.7819372097674866</v>
      </c>
      <c r="R665" s="10">
        <f>DATE(Table2[[#This Row],[Year of Study/Estimate]],1,1)</f>
        <v>38718</v>
      </c>
      <c r="S665" s="7">
        <v>2006</v>
      </c>
      <c r="T665" s="7" t="s">
        <v>57</v>
      </c>
      <c r="U665" s="11"/>
      <c r="V665" s="11" t="s">
        <v>689</v>
      </c>
      <c r="W665" s="6"/>
    </row>
    <row r="666" spans="1:23" ht="13" x14ac:dyDescent="0.15">
      <c r="A666" s="6">
        <v>670</v>
      </c>
      <c r="B666" s="7" t="s">
        <v>176</v>
      </c>
      <c r="C666" s="7" t="s">
        <v>177</v>
      </c>
      <c r="E666" s="7" t="s">
        <v>73</v>
      </c>
      <c r="F666" s="7" t="s">
        <v>15</v>
      </c>
      <c r="G666" s="7" t="s">
        <v>10</v>
      </c>
      <c r="H666" s="7" t="s">
        <v>854</v>
      </c>
      <c r="I666" s="7" t="s">
        <v>705</v>
      </c>
      <c r="J666" s="7" t="s">
        <v>706</v>
      </c>
      <c r="K666" s="7" t="str">
        <f>Table2[[#This Row],[Typology (predominant)]]&amp;" - "&amp;IF(Table2[[#This Row],[Project Type]]="New 2L Highway with Climate Proofing","New 2L Highway",Table2[[#This Row],[Project Type]])</f>
        <v>Road Construction - Widening</v>
      </c>
      <c r="L666" s="7" t="s">
        <v>56</v>
      </c>
      <c r="M666" s="8">
        <v>84.8</v>
      </c>
      <c r="N666" s="8">
        <v>990679.42799999996</v>
      </c>
      <c r="O666" s="8">
        <v>94.7</v>
      </c>
      <c r="P666" s="8">
        <v>224.50115675080312</v>
      </c>
      <c r="Q666" s="14">
        <v>2.6474193013066407</v>
      </c>
      <c r="R666" s="10">
        <f>DATE(Table2[[#This Row],[Year of Study/Estimate]],1,1)</f>
        <v>41640</v>
      </c>
      <c r="S666" s="7">
        <v>2014</v>
      </c>
      <c r="T666" s="7" t="s">
        <v>75</v>
      </c>
      <c r="U666" s="11"/>
      <c r="V666" s="11" t="s">
        <v>689</v>
      </c>
      <c r="W666" s="6"/>
    </row>
    <row r="667" spans="1:23" ht="13" x14ac:dyDescent="0.15">
      <c r="A667" s="6">
        <v>671</v>
      </c>
      <c r="B667" s="7" t="s">
        <v>176</v>
      </c>
      <c r="C667" s="7" t="s">
        <v>177</v>
      </c>
      <c r="E667" s="7" t="s">
        <v>73</v>
      </c>
      <c r="F667" s="7" t="s">
        <v>15</v>
      </c>
      <c r="G667" s="7" t="s">
        <v>10</v>
      </c>
      <c r="H667" s="7" t="s">
        <v>855</v>
      </c>
      <c r="I667" s="7" t="s">
        <v>792</v>
      </c>
      <c r="J667" s="7" t="s">
        <v>706</v>
      </c>
      <c r="K667" s="7" t="str">
        <f>Table2[[#This Row],[Typology (predominant)]]&amp;" - "&amp;IF(Table2[[#This Row],[Project Type]]="New 2L Highway with Climate Proofing","New 2L Highway",Table2[[#This Row],[Project Type]])</f>
        <v>Road Construction - New 2L Highway</v>
      </c>
      <c r="L667" s="7" t="s">
        <v>56</v>
      </c>
      <c r="M667" s="8">
        <v>46.8</v>
      </c>
      <c r="N667" s="8">
        <v>478391.10950000014</v>
      </c>
      <c r="O667" s="8">
        <v>52.23</v>
      </c>
      <c r="P667" s="8">
        <v>149.38123869389136</v>
      </c>
      <c r="Q667" s="14">
        <v>3.1919068096985335</v>
      </c>
      <c r="R667" s="10">
        <f>DATE(Table2[[#This Row],[Year of Study/Estimate]],1,1)</f>
        <v>38718</v>
      </c>
      <c r="S667" s="7">
        <v>2006</v>
      </c>
      <c r="T667" s="7" t="s">
        <v>57</v>
      </c>
      <c r="U667" s="11"/>
      <c r="V667" s="11" t="s">
        <v>689</v>
      </c>
      <c r="W667" s="6"/>
    </row>
    <row r="668" spans="1:23" ht="13" x14ac:dyDescent="0.15">
      <c r="A668" s="6">
        <v>672</v>
      </c>
      <c r="B668" s="7" t="s">
        <v>176</v>
      </c>
      <c r="C668" s="7" t="s">
        <v>177</v>
      </c>
      <c r="E668" s="7" t="s">
        <v>73</v>
      </c>
      <c r="F668" s="7" t="s">
        <v>15</v>
      </c>
      <c r="G668" s="7" t="s">
        <v>10</v>
      </c>
      <c r="H668" s="7" t="s">
        <v>855</v>
      </c>
      <c r="I668" s="7" t="s">
        <v>792</v>
      </c>
      <c r="J668" s="7" t="s">
        <v>706</v>
      </c>
      <c r="K668" s="7" t="str">
        <f>Table2[[#This Row],[Typology (predominant)]]&amp;" - "&amp;IF(Table2[[#This Row],[Project Type]]="New 2L Highway with Climate Proofing","New 2L Highway",Table2[[#This Row],[Project Type]])</f>
        <v>Road Construction - New 2L Highway</v>
      </c>
      <c r="L668" s="7" t="s">
        <v>56</v>
      </c>
      <c r="M668" s="8">
        <v>37.1</v>
      </c>
      <c r="N668" s="8">
        <v>445648.82400000002</v>
      </c>
      <c r="O668" s="8">
        <v>42.6</v>
      </c>
      <c r="P668" s="8">
        <v>100.98996069254714</v>
      </c>
      <c r="Q668" s="14">
        <v>2.7221013663759335</v>
      </c>
      <c r="R668" s="10">
        <f>DATE(Table2[[#This Row],[Year of Study/Estimate]],1,1)</f>
        <v>41640</v>
      </c>
      <c r="S668" s="7">
        <v>2014</v>
      </c>
      <c r="T668" s="7" t="s">
        <v>75</v>
      </c>
      <c r="U668" s="11"/>
      <c r="V668" s="11" t="s">
        <v>689</v>
      </c>
      <c r="W668" s="6"/>
    </row>
    <row r="669" spans="1:23" ht="13" x14ac:dyDescent="0.15">
      <c r="A669" s="6">
        <v>673</v>
      </c>
      <c r="B669" s="7" t="s">
        <v>856</v>
      </c>
      <c r="C669" s="7" t="s">
        <v>857</v>
      </c>
      <c r="E669" s="7" t="s">
        <v>858</v>
      </c>
      <c r="F669" s="7" t="s">
        <v>14</v>
      </c>
      <c r="G669" s="7" t="s">
        <v>6</v>
      </c>
      <c r="H669" s="7" t="s">
        <v>859</v>
      </c>
      <c r="I669" s="7" t="s">
        <v>700</v>
      </c>
      <c r="J669" s="7" t="s">
        <v>688</v>
      </c>
      <c r="K669" s="7" t="str">
        <f>Table2[[#This Row],[Typology (predominant)]]&amp;" - "&amp;IF(Table2[[#This Row],[Project Type]]="New 2L Highway with Climate Proofing","New 2L Highway",Table2[[#This Row],[Project Type]])</f>
        <v>Road Asset Management - Surface Treatment Resurfacing</v>
      </c>
      <c r="L669" s="7" t="s">
        <v>56</v>
      </c>
      <c r="M669" s="8">
        <v>245</v>
      </c>
      <c r="N669" s="8">
        <v>73.62</v>
      </c>
      <c r="O669" s="8">
        <v>0.51796435272045149</v>
      </c>
      <c r="P669" s="8">
        <v>1.7614918385314415</v>
      </c>
      <c r="Q669" s="14">
        <v>7.1897626062507819E-3</v>
      </c>
      <c r="R669" s="10">
        <f>DATE(Table2[[#This Row],[Year of Study/Estimate]],1,1)</f>
        <v>36526</v>
      </c>
      <c r="S669" s="7">
        <v>2000</v>
      </c>
      <c r="T669" s="7" t="s">
        <v>57</v>
      </c>
      <c r="U669" s="11"/>
      <c r="V669" s="11" t="s">
        <v>689</v>
      </c>
      <c r="W669" s="6"/>
    </row>
    <row r="670" spans="1:23" ht="13" x14ac:dyDescent="0.15">
      <c r="A670" s="6">
        <v>674</v>
      </c>
      <c r="B670" s="7" t="s">
        <v>856</v>
      </c>
      <c r="C670" s="7" t="s">
        <v>857</v>
      </c>
      <c r="E670" s="7" t="s">
        <v>858</v>
      </c>
      <c r="F670" s="7" t="s">
        <v>14</v>
      </c>
      <c r="G670" s="7" t="s">
        <v>6</v>
      </c>
      <c r="H670" s="7" t="s">
        <v>859</v>
      </c>
      <c r="I670" s="7" t="s">
        <v>700</v>
      </c>
      <c r="J670" s="7" t="s">
        <v>688</v>
      </c>
      <c r="K670" s="7" t="str">
        <f>Table2[[#This Row],[Typology (predominant)]]&amp;" - "&amp;IF(Table2[[#This Row],[Project Type]]="New 2L Highway with Climate Proofing","New 2L Highway",Table2[[#This Row],[Project Type]])</f>
        <v>Road Asset Management - Surface Treatment Resurfacing</v>
      </c>
      <c r="L670" s="7" t="s">
        <v>56</v>
      </c>
      <c r="M670" s="8">
        <v>221</v>
      </c>
      <c r="N670" s="8">
        <v>111.5</v>
      </c>
      <c r="O670" s="8">
        <v>0.90980178832488789</v>
      </c>
      <c r="P670" s="8">
        <v>1.89914685838438</v>
      </c>
      <c r="Q670" s="14">
        <v>8.5934246985718554E-3</v>
      </c>
      <c r="R670" s="10">
        <f>DATE(Table2[[#This Row],[Year of Study/Estimate]],1,1)</f>
        <v>39083</v>
      </c>
      <c r="S670" s="7">
        <v>2007</v>
      </c>
      <c r="T670" s="7" t="s">
        <v>75</v>
      </c>
      <c r="U670" s="11"/>
      <c r="V670" s="11" t="s">
        <v>689</v>
      </c>
      <c r="W670" s="6"/>
    </row>
    <row r="671" spans="1:23" ht="13" x14ac:dyDescent="0.15">
      <c r="A671" s="6">
        <v>675</v>
      </c>
      <c r="B671" s="7" t="s">
        <v>856</v>
      </c>
      <c r="C671" s="7" t="s">
        <v>857</v>
      </c>
      <c r="E671" s="7" t="s">
        <v>858</v>
      </c>
      <c r="F671" s="7" t="s">
        <v>14</v>
      </c>
      <c r="G671" s="7" t="s">
        <v>6</v>
      </c>
      <c r="H671" s="7" t="s">
        <v>860</v>
      </c>
      <c r="I671" s="7" t="s">
        <v>699</v>
      </c>
      <c r="J671" s="7" t="s">
        <v>688</v>
      </c>
      <c r="K671" s="7" t="str">
        <f>Table2[[#This Row],[Typology (predominant)]]&amp;" - "&amp;IF(Table2[[#This Row],[Project Type]]="New 2L Highway with Climate Proofing","New 2L Highway",Table2[[#This Row],[Project Type]])</f>
        <v>Road Asset Management - Asphalt Mix Resurfacing</v>
      </c>
      <c r="L671" s="7" t="s">
        <v>56</v>
      </c>
      <c r="M671" s="8">
        <v>200.5</v>
      </c>
      <c r="N671" s="8">
        <v>39992.146999999997</v>
      </c>
      <c r="O671" s="8">
        <v>271.39999999999998</v>
      </c>
      <c r="P671" s="8">
        <v>530.5929711508129</v>
      </c>
      <c r="Q671" s="14">
        <v>2.6463489832958249</v>
      </c>
      <c r="R671" s="10">
        <f>DATE(Table2[[#This Row],[Year of Study/Estimate]],1,1)</f>
        <v>40179</v>
      </c>
      <c r="S671" s="7">
        <v>2010</v>
      </c>
      <c r="T671" s="7" t="s">
        <v>57</v>
      </c>
      <c r="U671" s="11"/>
      <c r="V671" s="11" t="s">
        <v>689</v>
      </c>
      <c r="W671" s="6"/>
    </row>
    <row r="672" spans="1:23" ht="13" x14ac:dyDescent="0.15">
      <c r="A672" s="6">
        <v>676</v>
      </c>
      <c r="B672" s="7" t="s">
        <v>856</v>
      </c>
      <c r="C672" s="7" t="s">
        <v>857</v>
      </c>
      <c r="E672" s="7" t="s">
        <v>858</v>
      </c>
      <c r="F672" s="7" t="s">
        <v>14</v>
      </c>
      <c r="G672" s="7" t="s">
        <v>6</v>
      </c>
      <c r="H672" s="7" t="s">
        <v>860</v>
      </c>
      <c r="I672" s="7" t="s">
        <v>699</v>
      </c>
      <c r="J672" s="7" t="s">
        <v>688</v>
      </c>
      <c r="K672" s="7" t="str">
        <f>Table2[[#This Row],[Typology (predominant)]]&amp;" - "&amp;IF(Table2[[#This Row],[Project Type]]="New 2L Highway with Climate Proofing","New 2L Highway",Table2[[#This Row],[Project Type]])</f>
        <v>Road Asset Management - Asphalt Mix Resurfacing</v>
      </c>
      <c r="L672" s="7" t="s">
        <v>56</v>
      </c>
      <c r="M672" s="8">
        <v>200.5</v>
      </c>
      <c r="N672" s="8">
        <v>24874.64004166672</v>
      </c>
      <c r="O672" s="8">
        <v>163.51</v>
      </c>
      <c r="P672" s="8">
        <v>214.51152497555034</v>
      </c>
      <c r="Q672" s="14">
        <v>1.0698829175837923</v>
      </c>
      <c r="R672" s="10">
        <f>DATE(Table2[[#This Row],[Year of Study/Estimate]],1,1)</f>
        <v>42370</v>
      </c>
      <c r="S672" s="7">
        <v>2016</v>
      </c>
      <c r="T672" s="7" t="s">
        <v>75</v>
      </c>
      <c r="U672" s="11"/>
      <c r="V672" s="11" t="s">
        <v>689</v>
      </c>
      <c r="W672" s="6"/>
    </row>
    <row r="673" spans="1:23" ht="13" x14ac:dyDescent="0.15">
      <c r="A673" s="6">
        <v>677</v>
      </c>
      <c r="B673" s="7" t="s">
        <v>861</v>
      </c>
      <c r="C673" s="7" t="s">
        <v>862</v>
      </c>
      <c r="E673" s="7" t="s">
        <v>858</v>
      </c>
      <c r="F673" s="7" t="s">
        <v>15</v>
      </c>
      <c r="G673" s="7" t="s">
        <v>6</v>
      </c>
      <c r="H673" s="7" t="s">
        <v>863</v>
      </c>
      <c r="I673" s="7" t="s">
        <v>693</v>
      </c>
      <c r="J673" s="7" t="s">
        <v>688</v>
      </c>
      <c r="K673" s="7" t="str">
        <f>Table2[[#This Row],[Typology (predominant)]]&amp;" - "&amp;IF(Table2[[#This Row],[Project Type]]="New 2L Highway with Climate Proofing","New 2L Highway",Table2[[#This Row],[Project Type]])</f>
        <v>Road Asset Management - Upgrading</v>
      </c>
      <c r="L673" s="7" t="s">
        <v>56</v>
      </c>
      <c r="M673" s="8">
        <v>30</v>
      </c>
      <c r="N673" s="8">
        <v>1106.4969539166657</v>
      </c>
      <c r="O673" s="8">
        <v>25.79</v>
      </c>
      <c r="P673" s="8">
        <v>81.550502239297032</v>
      </c>
      <c r="Q673" s="14">
        <v>2.7183500746432343</v>
      </c>
      <c r="R673" s="10">
        <f>DATE(Table2[[#This Row],[Year of Study/Estimate]],1,1)</f>
        <v>39814</v>
      </c>
      <c r="S673" s="7">
        <v>2009</v>
      </c>
      <c r="T673" s="7" t="s">
        <v>57</v>
      </c>
      <c r="U673" s="11"/>
      <c r="V673" s="11" t="s">
        <v>689</v>
      </c>
      <c r="W673" s="6"/>
    </row>
    <row r="674" spans="1:23" ht="13" x14ac:dyDescent="0.15">
      <c r="A674" s="6">
        <v>678</v>
      </c>
      <c r="B674" s="7" t="s">
        <v>861</v>
      </c>
      <c r="C674" s="7" t="s">
        <v>862</v>
      </c>
      <c r="E674" s="7" t="s">
        <v>858</v>
      </c>
      <c r="F674" s="7" t="s">
        <v>15</v>
      </c>
      <c r="G674" s="7" t="s">
        <v>6</v>
      </c>
      <c r="H674" s="7" t="s">
        <v>863</v>
      </c>
      <c r="I674" s="7" t="s">
        <v>693</v>
      </c>
      <c r="J674" s="7" t="s">
        <v>688</v>
      </c>
      <c r="K674" s="7" t="str">
        <f>Table2[[#This Row],[Typology (predominant)]]&amp;" - "&amp;IF(Table2[[#This Row],[Project Type]]="New 2L Highway with Climate Proofing","New 2L Highway",Table2[[#This Row],[Project Type]])</f>
        <v>Road Asset Management - Upgrading</v>
      </c>
      <c r="L674" s="7" t="s">
        <v>56</v>
      </c>
      <c r="M674" s="8">
        <v>32</v>
      </c>
      <c r="N674" s="8">
        <v>1167.3572221114198</v>
      </c>
      <c r="O674" s="8">
        <v>24.1</v>
      </c>
      <c r="P674" s="8">
        <v>57.428285251779293</v>
      </c>
      <c r="Q674" s="14">
        <v>1.7946339141181029</v>
      </c>
      <c r="R674" s="10">
        <f>DATE(Table2[[#This Row],[Year of Study/Estimate]],1,1)</f>
        <v>42005</v>
      </c>
      <c r="S674" s="7">
        <v>2015</v>
      </c>
      <c r="T674" s="7" t="s">
        <v>75</v>
      </c>
      <c r="U674" s="11"/>
      <c r="V674" s="11" t="s">
        <v>689</v>
      </c>
      <c r="W674" s="6"/>
    </row>
    <row r="675" spans="1:23" ht="13" x14ac:dyDescent="0.15">
      <c r="A675" s="6">
        <v>679</v>
      </c>
      <c r="B675" s="7" t="s">
        <v>861</v>
      </c>
      <c r="C675" s="7" t="s">
        <v>862</v>
      </c>
      <c r="E675" s="7" t="s">
        <v>858</v>
      </c>
      <c r="F675" s="7" t="s">
        <v>15</v>
      </c>
      <c r="G675" s="7" t="s">
        <v>6</v>
      </c>
      <c r="H675" s="7" t="s">
        <v>864</v>
      </c>
      <c r="I675" s="7" t="s">
        <v>693</v>
      </c>
      <c r="J675" s="7" t="s">
        <v>688</v>
      </c>
      <c r="K675" s="7" t="str">
        <f>Table2[[#This Row],[Typology (predominant)]]&amp;" - "&amp;IF(Table2[[#This Row],[Project Type]]="New 2L Highway with Climate Proofing","New 2L Highway",Table2[[#This Row],[Project Type]])</f>
        <v>Road Asset Management - Upgrading</v>
      </c>
      <c r="L675" s="7" t="s">
        <v>56</v>
      </c>
      <c r="M675" s="8">
        <v>18</v>
      </c>
      <c r="N675" s="8">
        <v>639.3823789157982</v>
      </c>
      <c r="O675" s="8">
        <v>13.2</v>
      </c>
      <c r="P675" s="8">
        <v>31.45449648645172</v>
      </c>
      <c r="Q675" s="14">
        <v>1.7474720270250956</v>
      </c>
      <c r="R675" s="10">
        <f>DATE(Table2[[#This Row],[Year of Study/Estimate]],1,1)</f>
        <v>42005</v>
      </c>
      <c r="S675" s="7">
        <v>2015</v>
      </c>
      <c r="T675" s="7" t="s">
        <v>57</v>
      </c>
      <c r="U675" s="11"/>
      <c r="V675" s="11" t="s">
        <v>689</v>
      </c>
      <c r="W675" s="6"/>
    </row>
    <row r="676" spans="1:23" ht="13" x14ac:dyDescent="0.15">
      <c r="A676" s="6">
        <v>680</v>
      </c>
      <c r="B676" s="7" t="s">
        <v>861</v>
      </c>
      <c r="C676" s="7" t="s">
        <v>862</v>
      </c>
      <c r="E676" s="7" t="s">
        <v>858</v>
      </c>
      <c r="F676" s="7" t="s">
        <v>15</v>
      </c>
      <c r="G676" s="7" t="s">
        <v>6</v>
      </c>
      <c r="H676" s="7" t="s">
        <v>864</v>
      </c>
      <c r="I676" s="7" t="s">
        <v>693</v>
      </c>
      <c r="J676" s="7" t="s">
        <v>688</v>
      </c>
      <c r="K676" s="7" t="str">
        <f>Table2[[#This Row],[Typology (predominant)]]&amp;" - "&amp;IF(Table2[[#This Row],[Project Type]]="New 2L Highway with Climate Proofing","New 2L Highway",Table2[[#This Row],[Project Type]])</f>
        <v>Road Asset Management - Upgrading</v>
      </c>
      <c r="L676" s="7" t="s">
        <v>56</v>
      </c>
      <c r="M676" s="8">
        <v>18.100000000000001</v>
      </c>
      <c r="N676" s="8">
        <v>669.08656909946239</v>
      </c>
      <c r="O676" s="8">
        <v>14.5</v>
      </c>
      <c r="P676" s="8">
        <v>41.057626213376174</v>
      </c>
      <c r="Q676" s="14">
        <v>2.2683771388605618</v>
      </c>
      <c r="R676" s="10">
        <f>DATE(Table2[[#This Row],[Year of Study/Estimate]],1,1)</f>
        <v>40544</v>
      </c>
      <c r="S676" s="7">
        <v>2011</v>
      </c>
      <c r="T676" s="7" t="s">
        <v>75</v>
      </c>
      <c r="U676" s="11"/>
      <c r="V676" s="11" t="s">
        <v>689</v>
      </c>
      <c r="W676" s="6"/>
    </row>
    <row r="677" spans="1:23" ht="13" x14ac:dyDescent="0.15">
      <c r="A677" s="6">
        <v>681</v>
      </c>
      <c r="B677" s="7" t="s">
        <v>861</v>
      </c>
      <c r="C677" s="7" t="s">
        <v>862</v>
      </c>
      <c r="E677" s="7" t="s">
        <v>858</v>
      </c>
      <c r="F677" s="7" t="s">
        <v>15</v>
      </c>
      <c r="G677" s="7" t="s">
        <v>6</v>
      </c>
      <c r="H677" s="7" t="s">
        <v>865</v>
      </c>
      <c r="I677" s="7" t="s">
        <v>691</v>
      </c>
      <c r="J677" s="7" t="s">
        <v>688</v>
      </c>
      <c r="K677" s="7" t="str">
        <f>Table2[[#This Row],[Typology (predominant)]]&amp;" - "&amp;IF(Table2[[#This Row],[Project Type]]="New 2L Highway with Climate Proofing","New 2L Highway",Table2[[#This Row],[Project Type]])</f>
        <v>Road Asset Management - Strengthening</v>
      </c>
      <c r="L677" s="7" t="s">
        <v>56</v>
      </c>
      <c r="M677" s="8">
        <v>98</v>
      </c>
      <c r="N677" s="8">
        <v>1037.5583749999994</v>
      </c>
      <c r="O677" s="8">
        <v>21.75</v>
      </c>
      <c r="P677" s="8">
        <v>116.05022609167096</v>
      </c>
      <c r="Q677" s="14">
        <v>1.1841859805272548</v>
      </c>
      <c r="R677" s="10">
        <f>DATE(Table2[[#This Row],[Year of Study/Estimate]],1,1)</f>
        <v>36526</v>
      </c>
      <c r="S677" s="7">
        <v>2000</v>
      </c>
      <c r="T677" s="7" t="s">
        <v>57</v>
      </c>
      <c r="U677" s="11"/>
      <c r="V677" s="11" t="s">
        <v>689</v>
      </c>
      <c r="W677" s="6"/>
    </row>
    <row r="678" spans="1:23" ht="13" x14ac:dyDescent="0.15">
      <c r="A678" s="6">
        <v>682</v>
      </c>
      <c r="B678" s="7" t="s">
        <v>861</v>
      </c>
      <c r="C678" s="7" t="s">
        <v>862</v>
      </c>
      <c r="E678" s="7" t="s">
        <v>858</v>
      </c>
      <c r="F678" s="7" t="s">
        <v>15</v>
      </c>
      <c r="G678" s="7" t="s">
        <v>6</v>
      </c>
      <c r="H678" s="7" t="s">
        <v>865</v>
      </c>
      <c r="I678" s="7" t="s">
        <v>691</v>
      </c>
      <c r="J678" s="7" t="s">
        <v>688</v>
      </c>
      <c r="K678" s="7" t="str">
        <f>Table2[[#This Row],[Typology (predominant)]]&amp;" - "&amp;IF(Table2[[#This Row],[Project Type]]="New 2L Highway with Climate Proofing","New 2L Highway",Table2[[#This Row],[Project Type]])</f>
        <v>Road Asset Management - Strengthening</v>
      </c>
      <c r="L678" s="7" t="s">
        <v>56</v>
      </c>
      <c r="M678" s="8">
        <v>105</v>
      </c>
      <c r="N678" s="8">
        <v>828.75585487347917</v>
      </c>
      <c r="O678" s="8">
        <v>20.64</v>
      </c>
      <c r="P678" s="8">
        <v>84.165283077224728</v>
      </c>
      <c r="Q678" s="14">
        <v>0.80157412454499744</v>
      </c>
      <c r="R678" s="10">
        <f>DATE(Table2[[#This Row],[Year of Study/Estimate]],1,1)</f>
        <v>38718</v>
      </c>
      <c r="S678" s="7">
        <v>2006</v>
      </c>
      <c r="T678" s="7" t="s">
        <v>75</v>
      </c>
      <c r="U678" s="11"/>
      <c r="V678" s="11" t="s">
        <v>689</v>
      </c>
      <c r="W678" s="6"/>
    </row>
    <row r="679" spans="1:23" ht="13" x14ac:dyDescent="0.15">
      <c r="A679" s="6">
        <v>683</v>
      </c>
      <c r="B679" s="7" t="s">
        <v>861</v>
      </c>
      <c r="C679" s="7" t="s">
        <v>862</v>
      </c>
      <c r="E679" s="7" t="s">
        <v>858</v>
      </c>
      <c r="F679" s="7" t="s">
        <v>15</v>
      </c>
      <c r="G679" s="7" t="s">
        <v>6</v>
      </c>
      <c r="H679" s="7" t="s">
        <v>866</v>
      </c>
      <c r="I679" s="7" t="s">
        <v>691</v>
      </c>
      <c r="J679" s="7" t="s">
        <v>688</v>
      </c>
      <c r="K679" s="7" t="str">
        <f>Table2[[#This Row],[Typology (predominant)]]&amp;" - "&amp;IF(Table2[[#This Row],[Project Type]]="New 2L Highway with Climate Proofing","New 2L Highway",Table2[[#This Row],[Project Type]])</f>
        <v>Road Asset Management - Strengthening</v>
      </c>
      <c r="L679" s="7" t="s">
        <v>56</v>
      </c>
      <c r="M679" s="8">
        <v>72</v>
      </c>
      <c r="N679" s="8">
        <v>787.11324999999943</v>
      </c>
      <c r="O679" s="8">
        <v>16.5</v>
      </c>
      <c r="P679" s="8">
        <v>88.038102552302107</v>
      </c>
      <c r="Q679" s="14">
        <v>1.2227514243375293</v>
      </c>
      <c r="R679" s="10">
        <f>DATE(Table2[[#This Row],[Year of Study/Estimate]],1,1)</f>
        <v>36526</v>
      </c>
      <c r="S679" s="7">
        <v>2000</v>
      </c>
      <c r="T679" s="7" t="s">
        <v>57</v>
      </c>
      <c r="U679" s="11"/>
      <c r="V679" s="11" t="s">
        <v>689</v>
      </c>
      <c r="W679" s="6"/>
    </row>
    <row r="680" spans="1:23" ht="13" x14ac:dyDescent="0.15">
      <c r="A680" s="6">
        <v>684</v>
      </c>
      <c r="B680" s="7" t="s">
        <v>861</v>
      </c>
      <c r="C680" s="7" t="s">
        <v>862</v>
      </c>
      <c r="E680" s="7" t="s">
        <v>858</v>
      </c>
      <c r="F680" s="7" t="s">
        <v>15</v>
      </c>
      <c r="G680" s="7" t="s">
        <v>6</v>
      </c>
      <c r="H680" s="7" t="s">
        <v>866</v>
      </c>
      <c r="I680" s="7" t="s">
        <v>691</v>
      </c>
      <c r="J680" s="7" t="s">
        <v>688</v>
      </c>
      <c r="K680" s="7" t="str">
        <f>Table2[[#This Row],[Typology (predominant)]]&amp;" - "&amp;IF(Table2[[#This Row],[Project Type]]="New 2L Highway with Climate Proofing","New 2L Highway",Table2[[#This Row],[Project Type]])</f>
        <v>Road Asset Management - Strengthening</v>
      </c>
      <c r="L680" s="7" t="s">
        <v>56</v>
      </c>
      <c r="M680" s="8">
        <v>80</v>
      </c>
      <c r="N680" s="8">
        <v>614.33936916493371</v>
      </c>
      <c r="O680" s="8">
        <v>15.3</v>
      </c>
      <c r="P680" s="8">
        <v>62.38996274619857</v>
      </c>
      <c r="Q680" s="14">
        <v>0.77987453432748211</v>
      </c>
      <c r="R680" s="10">
        <f>DATE(Table2[[#This Row],[Year of Study/Estimate]],1,1)</f>
        <v>38718</v>
      </c>
      <c r="S680" s="7">
        <v>2006</v>
      </c>
      <c r="T680" s="7" t="s">
        <v>75</v>
      </c>
      <c r="U680" s="11"/>
      <c r="V680" s="11" t="s">
        <v>689</v>
      </c>
      <c r="W680" s="6"/>
    </row>
    <row r="681" spans="1:23" ht="13" x14ac:dyDescent="0.15">
      <c r="A681" s="6">
        <v>685</v>
      </c>
      <c r="B681" s="7" t="s">
        <v>861</v>
      </c>
      <c r="C681" s="7" t="s">
        <v>862</v>
      </c>
      <c r="E681" s="7" t="s">
        <v>858</v>
      </c>
      <c r="F681" s="7" t="s">
        <v>15</v>
      </c>
      <c r="G681" s="7" t="s">
        <v>6</v>
      </c>
      <c r="H681" s="7" t="s">
        <v>867</v>
      </c>
      <c r="I681" s="7" t="s">
        <v>691</v>
      </c>
      <c r="J681" s="7" t="s">
        <v>688</v>
      </c>
      <c r="K681" s="7" t="str">
        <f>Table2[[#This Row],[Typology (predominant)]]&amp;" - "&amp;IF(Table2[[#This Row],[Project Type]]="New 2L Highway with Climate Proofing","New 2L Highway",Table2[[#This Row],[Project Type]])</f>
        <v>Road Asset Management - Strengthening</v>
      </c>
      <c r="L681" s="7" t="s">
        <v>56</v>
      </c>
      <c r="M681" s="8">
        <v>14</v>
      </c>
      <c r="N681" s="8">
        <v>162.1930333333332</v>
      </c>
      <c r="O681" s="8">
        <v>3.4</v>
      </c>
      <c r="P681" s="8">
        <v>18.14118476835316</v>
      </c>
      <c r="Q681" s="14">
        <v>1.2957989120252258</v>
      </c>
      <c r="R681" s="10">
        <f>DATE(Table2[[#This Row],[Year of Study/Estimate]],1,1)</f>
        <v>36526</v>
      </c>
      <c r="S681" s="7">
        <v>2000</v>
      </c>
      <c r="T681" s="7" t="s">
        <v>57</v>
      </c>
      <c r="U681" s="11"/>
      <c r="V681" s="11" t="s">
        <v>689</v>
      </c>
      <c r="W681" s="6"/>
    </row>
    <row r="682" spans="1:23" ht="13" x14ac:dyDescent="0.15">
      <c r="A682" s="6">
        <v>686</v>
      </c>
      <c r="B682" s="7" t="s">
        <v>861</v>
      </c>
      <c r="C682" s="7" t="s">
        <v>862</v>
      </c>
      <c r="E682" s="7" t="s">
        <v>858</v>
      </c>
      <c r="F682" s="7" t="s">
        <v>15</v>
      </c>
      <c r="G682" s="7" t="s">
        <v>6</v>
      </c>
      <c r="H682" s="7" t="s">
        <v>867</v>
      </c>
      <c r="I682" s="7" t="s">
        <v>691</v>
      </c>
      <c r="J682" s="7" t="s">
        <v>688</v>
      </c>
      <c r="K682" s="7" t="str">
        <f>Table2[[#This Row],[Typology (predominant)]]&amp;" - "&amp;IF(Table2[[#This Row],[Project Type]]="New 2L Highway with Climate Proofing","New 2L Highway",Table2[[#This Row],[Project Type]])</f>
        <v>Road Asset Management - Strengthening</v>
      </c>
      <c r="L682" s="7" t="s">
        <v>56</v>
      </c>
      <c r="M682" s="8">
        <v>14</v>
      </c>
      <c r="N682" s="8">
        <v>138.52750481170074</v>
      </c>
      <c r="O682" s="8">
        <v>3.45</v>
      </c>
      <c r="P682" s="8">
        <v>14.068324932966343</v>
      </c>
      <c r="Q682" s="14">
        <v>1.0048803523547387</v>
      </c>
      <c r="R682" s="10">
        <f>DATE(Table2[[#This Row],[Year of Study/Estimate]],1,1)</f>
        <v>38718</v>
      </c>
      <c r="S682" s="7">
        <v>2006</v>
      </c>
      <c r="T682" s="7" t="s">
        <v>75</v>
      </c>
      <c r="U682" s="11"/>
      <c r="V682" s="11" t="s">
        <v>689</v>
      </c>
      <c r="W682" s="6"/>
    </row>
    <row r="683" spans="1:23" ht="13" x14ac:dyDescent="0.15">
      <c r="A683" s="6">
        <v>687</v>
      </c>
      <c r="B683" s="7" t="s">
        <v>861</v>
      </c>
      <c r="C683" s="7" t="s">
        <v>862</v>
      </c>
      <c r="E683" s="7" t="s">
        <v>858</v>
      </c>
      <c r="F683" s="7" t="s">
        <v>15</v>
      </c>
      <c r="G683" s="7" t="s">
        <v>6</v>
      </c>
      <c r="H683" s="7" t="s">
        <v>868</v>
      </c>
      <c r="I683" s="7" t="s">
        <v>691</v>
      </c>
      <c r="J683" s="7" t="s">
        <v>688</v>
      </c>
      <c r="K683" s="7" t="str">
        <f>Table2[[#This Row],[Typology (predominant)]]&amp;" - "&amp;IF(Table2[[#This Row],[Project Type]]="New 2L Highway with Climate Proofing","New 2L Highway",Table2[[#This Row],[Project Type]])</f>
        <v>Road Asset Management - Strengthening</v>
      </c>
      <c r="L683" s="7" t="s">
        <v>56</v>
      </c>
      <c r="M683" s="8">
        <v>12</v>
      </c>
      <c r="N683" s="8">
        <v>90.637283333333272</v>
      </c>
      <c r="O683" s="8">
        <v>1.9</v>
      </c>
      <c r="P683" s="8">
        <v>10.13772089996206</v>
      </c>
      <c r="Q683" s="14">
        <v>0.84481007499683836</v>
      </c>
      <c r="R683" s="10">
        <f>DATE(Table2[[#This Row],[Year of Study/Estimate]],1,1)</f>
        <v>36526</v>
      </c>
      <c r="S683" s="7">
        <v>2000</v>
      </c>
      <c r="T683" s="7" t="s">
        <v>57</v>
      </c>
      <c r="U683" s="11"/>
      <c r="V683" s="11" t="s">
        <v>689</v>
      </c>
      <c r="W683" s="6"/>
    </row>
    <row r="684" spans="1:23" ht="13" x14ac:dyDescent="0.15">
      <c r="A684" s="6">
        <v>688</v>
      </c>
      <c r="B684" s="7" t="s">
        <v>861</v>
      </c>
      <c r="C684" s="7" t="s">
        <v>862</v>
      </c>
      <c r="E684" s="7" t="s">
        <v>858</v>
      </c>
      <c r="F684" s="7" t="s">
        <v>15</v>
      </c>
      <c r="G684" s="7" t="s">
        <v>6</v>
      </c>
      <c r="H684" s="7" t="s">
        <v>868</v>
      </c>
      <c r="I684" s="7" t="s">
        <v>691</v>
      </c>
      <c r="J684" s="7" t="s">
        <v>688</v>
      </c>
      <c r="K684" s="7" t="str">
        <f>Table2[[#This Row],[Typology (predominant)]]&amp;" - "&amp;IF(Table2[[#This Row],[Project Type]]="New 2L Highway with Climate Proofing","New 2L Highway",Table2[[#This Row],[Project Type]])</f>
        <v>Road Asset Management - Strengthening</v>
      </c>
      <c r="L684" s="7" t="s">
        <v>56</v>
      </c>
      <c r="M684" s="8">
        <v>11</v>
      </c>
      <c r="N684" s="8">
        <v>75.888980896844743</v>
      </c>
      <c r="O684" s="8">
        <v>1.89</v>
      </c>
      <c r="P684" s="8">
        <v>7.7069953980598225</v>
      </c>
      <c r="Q684" s="14">
        <v>0.70063594527816564</v>
      </c>
      <c r="R684" s="10">
        <f>DATE(Table2[[#This Row],[Year of Study/Estimate]],1,1)</f>
        <v>38718</v>
      </c>
      <c r="S684" s="7">
        <v>2006</v>
      </c>
      <c r="T684" s="7" t="s">
        <v>75</v>
      </c>
      <c r="U684" s="11"/>
      <c r="V684" s="11" t="s">
        <v>689</v>
      </c>
      <c r="W684" s="6"/>
    </row>
    <row r="685" spans="1:23" ht="13" x14ac:dyDescent="0.15">
      <c r="A685" s="6">
        <v>689</v>
      </c>
      <c r="B685" s="7" t="s">
        <v>869</v>
      </c>
      <c r="C685" s="7" t="s">
        <v>870</v>
      </c>
      <c r="E685" s="7" t="s">
        <v>73</v>
      </c>
      <c r="F685" s="7" t="s">
        <v>15</v>
      </c>
      <c r="G685" s="7" t="s">
        <v>10</v>
      </c>
      <c r="H685" s="7" t="s">
        <v>871</v>
      </c>
      <c r="I685" s="7" t="s">
        <v>872</v>
      </c>
      <c r="J685" s="7" t="s">
        <v>688</v>
      </c>
      <c r="K685" s="7" t="str">
        <f>Table2[[#This Row],[Typology (predominant)]]&amp;" - "&amp;IF(Table2[[#This Row],[Project Type]]="New 2L Highway with Climate Proofing","New 2L Highway",Table2[[#This Row],[Project Type]])</f>
        <v>Road Asset Management - Bituminous Pavement Preventive Treatment</v>
      </c>
      <c r="L685" s="7" t="s">
        <v>56</v>
      </c>
      <c r="M685" s="8">
        <v>1400</v>
      </c>
      <c r="N685" s="8">
        <v>262458.83749999991</v>
      </c>
      <c r="O685" s="8">
        <v>29.31</v>
      </c>
      <c r="P685" s="8">
        <v>137.05261209628301</v>
      </c>
      <c r="Q685" s="14">
        <v>9.7894722925916444E-2</v>
      </c>
      <c r="R685" s="10">
        <f>DATE(Table2[[#This Row],[Year of Study/Estimate]],1,1)</f>
        <v>36892</v>
      </c>
      <c r="S685" s="7">
        <v>2001</v>
      </c>
      <c r="T685" s="7" t="s">
        <v>57</v>
      </c>
      <c r="U685" s="11"/>
      <c r="V685" s="11" t="s">
        <v>689</v>
      </c>
      <c r="W685" s="6"/>
    </row>
    <row r="686" spans="1:23" ht="13" x14ac:dyDescent="0.15">
      <c r="A686" s="6">
        <v>690</v>
      </c>
      <c r="B686" s="7" t="s">
        <v>869</v>
      </c>
      <c r="C686" s="7" t="s">
        <v>870</v>
      </c>
      <c r="E686" s="7" t="s">
        <v>73</v>
      </c>
      <c r="F686" s="7" t="s">
        <v>15</v>
      </c>
      <c r="G686" s="7" t="s">
        <v>10</v>
      </c>
      <c r="H686" s="7" t="s">
        <v>871</v>
      </c>
      <c r="I686" s="7" t="s">
        <v>872</v>
      </c>
      <c r="J686" s="7" t="s">
        <v>688</v>
      </c>
      <c r="K686" s="7" t="str">
        <f>Table2[[#This Row],[Typology (predominant)]]&amp;" - "&amp;IF(Table2[[#This Row],[Project Type]]="New 2L Highway with Climate Proofing","New 2L Highway",Table2[[#This Row],[Project Type]])</f>
        <v>Road Asset Management - Bituminous Pavement Preventive Treatment</v>
      </c>
      <c r="L686" s="7" t="s">
        <v>56</v>
      </c>
      <c r="M686" s="8">
        <v>2762</v>
      </c>
      <c r="N686" s="8">
        <v>341817.74666666775</v>
      </c>
      <c r="O686" s="8">
        <v>32.08</v>
      </c>
      <c r="P686" s="8">
        <v>130.1603994956335</v>
      </c>
      <c r="Q686" s="14">
        <v>4.7125416182343775E-2</v>
      </c>
      <c r="R686" s="10">
        <f>DATE(Table2[[#This Row],[Year of Study/Estimate]],1,1)</f>
        <v>38353</v>
      </c>
      <c r="S686" s="7">
        <v>2005</v>
      </c>
      <c r="T686" s="7" t="s">
        <v>75</v>
      </c>
      <c r="U686" s="11"/>
      <c r="V686" s="11" t="s">
        <v>689</v>
      </c>
      <c r="W686" s="6"/>
    </row>
    <row r="687" spans="1:23" ht="13" x14ac:dyDescent="0.15">
      <c r="A687" s="6">
        <v>691</v>
      </c>
      <c r="B687" s="7" t="s">
        <v>869</v>
      </c>
      <c r="C687" s="7" t="s">
        <v>870</v>
      </c>
      <c r="E687" s="7" t="s">
        <v>73</v>
      </c>
      <c r="F687" s="7" t="s">
        <v>15</v>
      </c>
      <c r="G687" s="7" t="s">
        <v>10</v>
      </c>
      <c r="H687" s="7" t="s">
        <v>873</v>
      </c>
      <c r="I687" s="7" t="s">
        <v>872</v>
      </c>
      <c r="J687" s="7" t="s">
        <v>688</v>
      </c>
      <c r="K687" s="7" t="str">
        <f>Table2[[#This Row],[Typology (predominant)]]&amp;" - "&amp;IF(Table2[[#This Row],[Project Type]]="New 2L Highway with Climate Proofing","New 2L Highway",Table2[[#This Row],[Project Type]])</f>
        <v>Road Asset Management - Bituminous Pavement Preventive Treatment</v>
      </c>
      <c r="L687" s="7" t="s">
        <v>56</v>
      </c>
      <c r="M687" s="8">
        <v>20</v>
      </c>
      <c r="N687" s="8">
        <v>3492.287499999999</v>
      </c>
      <c r="O687" s="8">
        <v>0.39</v>
      </c>
      <c r="P687" s="8">
        <v>1.8236273871562734</v>
      </c>
      <c r="Q687" s="14">
        <v>9.1181369357813666E-2</v>
      </c>
      <c r="R687" s="10">
        <f>DATE(Table2[[#This Row],[Year of Study/Estimate]],1,1)</f>
        <v>36892</v>
      </c>
      <c r="S687" s="7">
        <v>2001</v>
      </c>
      <c r="T687" s="7" t="s">
        <v>57</v>
      </c>
      <c r="U687" s="11"/>
      <c r="V687" s="11" t="s">
        <v>689</v>
      </c>
      <c r="W687" s="6"/>
    </row>
    <row r="688" spans="1:23" ht="13" x14ac:dyDescent="0.15">
      <c r="A688" s="6">
        <v>692</v>
      </c>
      <c r="B688" s="7" t="s">
        <v>869</v>
      </c>
      <c r="C688" s="7" t="s">
        <v>870</v>
      </c>
      <c r="E688" s="7" t="s">
        <v>73</v>
      </c>
      <c r="F688" s="7" t="s">
        <v>15</v>
      </c>
      <c r="G688" s="7" t="s">
        <v>10</v>
      </c>
      <c r="H688" s="7" t="s">
        <v>873</v>
      </c>
      <c r="I688" s="7" t="s">
        <v>872</v>
      </c>
      <c r="J688" s="7" t="s">
        <v>688</v>
      </c>
      <c r="K688" s="7" t="str">
        <f>Table2[[#This Row],[Typology (predominant)]]&amp;" - "&amp;IF(Table2[[#This Row],[Project Type]]="New 2L Highway with Climate Proofing","New 2L Highway",Table2[[#This Row],[Project Type]])</f>
        <v>Road Asset Management - Bituminous Pavement Preventive Treatment</v>
      </c>
      <c r="L688" s="7" t="s">
        <v>56</v>
      </c>
      <c r="M688" s="8">
        <v>20</v>
      </c>
      <c r="N688" s="8">
        <v>3409.6533333333441</v>
      </c>
      <c r="O688" s="8">
        <v>0.32</v>
      </c>
      <c r="P688" s="8">
        <v>1.2983580997070672</v>
      </c>
      <c r="Q688" s="14">
        <v>6.4917904985353353E-2</v>
      </c>
      <c r="R688" s="10">
        <f>DATE(Table2[[#This Row],[Year of Study/Estimate]],1,1)</f>
        <v>38353</v>
      </c>
      <c r="S688" s="7">
        <v>2005</v>
      </c>
      <c r="T688" s="7" t="s">
        <v>75</v>
      </c>
      <c r="U688" s="11"/>
      <c r="V688" s="11" t="s">
        <v>689</v>
      </c>
      <c r="W688" s="6"/>
    </row>
    <row r="689" spans="1:23" ht="13" x14ac:dyDescent="0.15">
      <c r="A689" s="6">
        <v>693</v>
      </c>
      <c r="B689" s="7" t="s">
        <v>869</v>
      </c>
      <c r="C689" s="7" t="s">
        <v>870</v>
      </c>
      <c r="E689" s="7" t="s">
        <v>73</v>
      </c>
      <c r="F689" s="7" t="s">
        <v>15</v>
      </c>
      <c r="G689" s="7" t="s">
        <v>10</v>
      </c>
      <c r="H689" s="7" t="s">
        <v>874</v>
      </c>
      <c r="I689" s="7" t="s">
        <v>875</v>
      </c>
      <c r="J689" s="7" t="s">
        <v>688</v>
      </c>
      <c r="K689" s="7" t="str">
        <f>Table2[[#This Row],[Typology (predominant)]]&amp;" - "&amp;IF(Table2[[#This Row],[Project Type]]="New 2L Highway with Climate Proofing","New 2L Highway",Table2[[#This Row],[Project Type]])</f>
        <v>Road Asset Management - Gravel Resurfacing</v>
      </c>
      <c r="L689" s="7" t="s">
        <v>56</v>
      </c>
      <c r="M689" s="8">
        <v>50</v>
      </c>
      <c r="N689" s="8">
        <v>4925.0208333333321</v>
      </c>
      <c r="O689" s="8">
        <v>0.55000000000000004</v>
      </c>
      <c r="P689" s="8">
        <v>2.571782212656283</v>
      </c>
      <c r="Q689" s="14">
        <v>5.1435644253125662E-2</v>
      </c>
      <c r="R689" s="10">
        <f>DATE(Table2[[#This Row],[Year of Study/Estimate]],1,1)</f>
        <v>36892</v>
      </c>
      <c r="S689" s="7">
        <v>2001</v>
      </c>
      <c r="T689" s="7" t="s">
        <v>57</v>
      </c>
      <c r="U689" s="11"/>
      <c r="V689" s="11" t="s">
        <v>689</v>
      </c>
      <c r="W689" s="6"/>
    </row>
    <row r="690" spans="1:23" ht="13" x14ac:dyDescent="0.15">
      <c r="A690" s="6">
        <v>694</v>
      </c>
      <c r="B690" s="7" t="s">
        <v>869</v>
      </c>
      <c r="C690" s="7" t="s">
        <v>870</v>
      </c>
      <c r="E690" s="7" t="s">
        <v>73</v>
      </c>
      <c r="F690" s="7" t="s">
        <v>15</v>
      </c>
      <c r="G690" s="7" t="s">
        <v>10</v>
      </c>
      <c r="H690" s="7" t="s">
        <v>874</v>
      </c>
      <c r="I690" s="7" t="s">
        <v>875</v>
      </c>
      <c r="J690" s="7" t="s">
        <v>688</v>
      </c>
      <c r="K690" s="7" t="str">
        <f>Table2[[#This Row],[Typology (predominant)]]&amp;" - "&amp;IF(Table2[[#This Row],[Project Type]]="New 2L Highway with Climate Proofing","New 2L Highway",Table2[[#This Row],[Project Type]])</f>
        <v>Road Asset Management - Gravel Resurfacing</v>
      </c>
      <c r="L690" s="7" t="s">
        <v>56</v>
      </c>
      <c r="M690" s="8">
        <v>50</v>
      </c>
      <c r="N690" s="8">
        <v>4901.3766666666825</v>
      </c>
      <c r="O690" s="8">
        <v>0.46</v>
      </c>
      <c r="P690" s="8">
        <v>1.8663897683289092</v>
      </c>
      <c r="Q690" s="14">
        <v>3.7327795366578181E-2</v>
      </c>
      <c r="R690" s="10">
        <f>DATE(Table2[[#This Row],[Year of Study/Estimate]],1,1)</f>
        <v>38353</v>
      </c>
      <c r="S690" s="7">
        <v>2005</v>
      </c>
      <c r="T690" s="7" t="s">
        <v>75</v>
      </c>
      <c r="U690" s="11"/>
      <c r="V690" s="11" t="s">
        <v>689</v>
      </c>
      <c r="W690" s="6"/>
    </row>
    <row r="691" spans="1:23" ht="13" x14ac:dyDescent="0.15">
      <c r="A691" s="6">
        <v>695</v>
      </c>
      <c r="B691" s="7" t="s">
        <v>869</v>
      </c>
      <c r="C691" s="7" t="s">
        <v>870</v>
      </c>
      <c r="E691" s="7" t="s">
        <v>73</v>
      </c>
      <c r="F691" s="7" t="s">
        <v>15</v>
      </c>
      <c r="G691" s="7" t="s">
        <v>10</v>
      </c>
      <c r="H691" s="7" t="s">
        <v>876</v>
      </c>
      <c r="I691" s="7" t="s">
        <v>877</v>
      </c>
      <c r="J691" s="7" t="s">
        <v>688</v>
      </c>
      <c r="K691" s="7" t="str">
        <f>Table2[[#This Row],[Typology (predominant)]]&amp;" - "&amp;IF(Table2[[#This Row],[Project Type]]="New 2L Highway with Climate Proofing","New 2L Highway",Table2[[#This Row],[Project Type]])</f>
        <v>Road Asset Management - Routine Maintenance</v>
      </c>
      <c r="L691" s="7" t="s">
        <v>56</v>
      </c>
      <c r="M691" s="8">
        <v>15250</v>
      </c>
      <c r="N691" s="8">
        <v>120080.96249999997</v>
      </c>
      <c r="O691" s="8">
        <v>13.41</v>
      </c>
      <c r="P691" s="8">
        <v>62.704726312219556</v>
      </c>
      <c r="Q691" s="14">
        <v>4.1117853319488232E-3</v>
      </c>
      <c r="R691" s="10">
        <f>DATE(Table2[[#This Row],[Year of Study/Estimate]],1,1)</f>
        <v>36892</v>
      </c>
      <c r="S691" s="7">
        <v>2001</v>
      </c>
      <c r="T691" s="7" t="s">
        <v>57</v>
      </c>
      <c r="U691" s="11"/>
      <c r="V691" s="11" t="s">
        <v>689</v>
      </c>
      <c r="W691" s="6"/>
    </row>
    <row r="692" spans="1:23" ht="13" x14ac:dyDescent="0.15">
      <c r="A692" s="6">
        <v>696</v>
      </c>
      <c r="B692" s="7" t="s">
        <v>869</v>
      </c>
      <c r="C692" s="7" t="s">
        <v>870</v>
      </c>
      <c r="E692" s="7" t="s">
        <v>73</v>
      </c>
      <c r="F692" s="7" t="s">
        <v>15</v>
      </c>
      <c r="G692" s="7" t="s">
        <v>10</v>
      </c>
      <c r="H692" s="7" t="s">
        <v>876</v>
      </c>
      <c r="I692" s="7" t="s">
        <v>877</v>
      </c>
      <c r="J692" s="7" t="s">
        <v>688</v>
      </c>
      <c r="K692" s="7" t="str">
        <f>Table2[[#This Row],[Typology (predominant)]]&amp;" - "&amp;IF(Table2[[#This Row],[Project Type]]="New 2L Highway with Climate Proofing","New 2L Highway",Table2[[#This Row],[Project Type]])</f>
        <v>Road Asset Management - Routine Maintenance</v>
      </c>
      <c r="L692" s="7" t="s">
        <v>56</v>
      </c>
      <c r="M692" s="8">
        <v>25028</v>
      </c>
      <c r="N692" s="8">
        <v>60947.553333333526</v>
      </c>
      <c r="O692" s="8">
        <v>5.72</v>
      </c>
      <c r="P692" s="8">
        <v>23.208151032263828</v>
      </c>
      <c r="Q692" s="14">
        <v>9.272874793137218E-4</v>
      </c>
      <c r="R692" s="10">
        <f>DATE(Table2[[#This Row],[Year of Study/Estimate]],1,1)</f>
        <v>38353</v>
      </c>
      <c r="S692" s="7">
        <v>2005</v>
      </c>
      <c r="T692" s="7" t="s">
        <v>75</v>
      </c>
      <c r="U692" s="11"/>
      <c r="V692" s="11" t="s">
        <v>689</v>
      </c>
      <c r="W692" s="6"/>
    </row>
    <row r="693" spans="1:23" ht="13" x14ac:dyDescent="0.15">
      <c r="A693" s="6">
        <v>697</v>
      </c>
      <c r="B693" s="7" t="s">
        <v>869</v>
      </c>
      <c r="C693" s="7" t="s">
        <v>870</v>
      </c>
      <c r="E693" s="7" t="s">
        <v>73</v>
      </c>
      <c r="F693" s="7" t="s">
        <v>15</v>
      </c>
      <c r="G693" s="7" t="s">
        <v>10</v>
      </c>
      <c r="H693" s="7" t="s">
        <v>878</v>
      </c>
      <c r="I693" s="7" t="s">
        <v>875</v>
      </c>
      <c r="J693" s="7" t="s">
        <v>688</v>
      </c>
      <c r="K693" s="7" t="str">
        <f>Table2[[#This Row],[Typology (predominant)]]&amp;" - "&amp;IF(Table2[[#This Row],[Project Type]]="New 2L Highway with Climate Proofing","New 2L Highway",Table2[[#This Row],[Project Type]])</f>
        <v>Road Asset Management - Gravel Resurfacing</v>
      </c>
      <c r="L693" s="7" t="s">
        <v>56</v>
      </c>
      <c r="M693" s="8">
        <v>45</v>
      </c>
      <c r="N693" s="8">
        <v>3671.3791666666652</v>
      </c>
      <c r="O693" s="8">
        <v>0.41</v>
      </c>
      <c r="P693" s="8">
        <v>1.9171467403437745</v>
      </c>
      <c r="Q693" s="14">
        <v>4.2603260896528321E-2</v>
      </c>
      <c r="R693" s="10">
        <f>DATE(Table2[[#This Row],[Year of Study/Estimate]],1,1)</f>
        <v>36892</v>
      </c>
      <c r="S693" s="7">
        <v>2001</v>
      </c>
      <c r="T693" s="7" t="s">
        <v>57</v>
      </c>
      <c r="U693" s="11"/>
      <c r="V693" s="11" t="s">
        <v>689</v>
      </c>
      <c r="W693" s="6"/>
    </row>
    <row r="694" spans="1:23" ht="13" x14ac:dyDescent="0.15">
      <c r="A694" s="6">
        <v>698</v>
      </c>
      <c r="B694" s="7" t="s">
        <v>869</v>
      </c>
      <c r="C694" s="7" t="s">
        <v>870</v>
      </c>
      <c r="E694" s="7" t="s">
        <v>73</v>
      </c>
      <c r="F694" s="7" t="s">
        <v>15</v>
      </c>
      <c r="G694" s="7" t="s">
        <v>10</v>
      </c>
      <c r="H694" s="7" t="s">
        <v>878</v>
      </c>
      <c r="I694" s="7" t="s">
        <v>875</v>
      </c>
      <c r="J694" s="7" t="s">
        <v>688</v>
      </c>
      <c r="K694" s="7" t="str">
        <f>Table2[[#This Row],[Typology (predominant)]]&amp;" - "&amp;IF(Table2[[#This Row],[Project Type]]="New 2L Highway with Climate Proofing","New 2L Highway",Table2[[#This Row],[Project Type]])</f>
        <v>Road Asset Management - Gravel Resurfacing</v>
      </c>
      <c r="L694" s="7" t="s">
        <v>56</v>
      </c>
      <c r="M694" s="8">
        <v>45</v>
      </c>
      <c r="N694" s="8">
        <v>3622.7566666666785</v>
      </c>
      <c r="O694" s="8">
        <v>0.34</v>
      </c>
      <c r="P694" s="8">
        <v>1.379505480938759</v>
      </c>
      <c r="Q694" s="14">
        <v>3.0655677354194645E-2</v>
      </c>
      <c r="R694" s="10">
        <f>DATE(Table2[[#This Row],[Year of Study/Estimate]],1,1)</f>
        <v>38353</v>
      </c>
      <c r="S694" s="7">
        <v>2005</v>
      </c>
      <c r="T694" s="7" t="s">
        <v>75</v>
      </c>
      <c r="U694" s="11"/>
      <c r="V694" s="11" t="s">
        <v>689</v>
      </c>
      <c r="W694" s="6"/>
    </row>
    <row r="695" spans="1:23" ht="13" x14ac:dyDescent="0.15">
      <c r="A695" s="6">
        <v>699</v>
      </c>
      <c r="B695" s="7" t="s">
        <v>869</v>
      </c>
      <c r="C695" s="7" t="s">
        <v>870</v>
      </c>
      <c r="E695" s="7" t="s">
        <v>73</v>
      </c>
      <c r="F695" s="7" t="s">
        <v>15</v>
      </c>
      <c r="G695" s="7" t="s">
        <v>10</v>
      </c>
      <c r="H695" s="7" t="s">
        <v>879</v>
      </c>
      <c r="I695" s="7" t="s">
        <v>872</v>
      </c>
      <c r="J695" s="7" t="s">
        <v>688</v>
      </c>
      <c r="K695" s="7" t="str">
        <f>Table2[[#This Row],[Typology (predominant)]]&amp;" - "&amp;IF(Table2[[#This Row],[Project Type]]="New 2L Highway with Climate Proofing","New 2L Highway",Table2[[#This Row],[Project Type]])</f>
        <v>Road Asset Management - Bituminous Pavement Preventive Treatment</v>
      </c>
      <c r="L695" s="7" t="s">
        <v>56</v>
      </c>
      <c r="M695" s="8">
        <v>30</v>
      </c>
      <c r="N695" s="8">
        <v>6268.2083333333312</v>
      </c>
      <c r="O695" s="8">
        <v>0.7</v>
      </c>
      <c r="P695" s="8">
        <v>3.2731773615625421</v>
      </c>
      <c r="Q695" s="14">
        <v>0.10910591205208474</v>
      </c>
      <c r="R695" s="10">
        <f>DATE(Table2[[#This Row],[Year of Study/Estimate]],1,1)</f>
        <v>36892</v>
      </c>
      <c r="S695" s="7">
        <v>2001</v>
      </c>
      <c r="T695" s="7" t="s">
        <v>57</v>
      </c>
      <c r="U695" s="11"/>
      <c r="V695" s="11" t="s">
        <v>689</v>
      </c>
      <c r="W695" s="6"/>
    </row>
    <row r="696" spans="1:23" ht="13" x14ac:dyDescent="0.15">
      <c r="A696" s="6">
        <v>700</v>
      </c>
      <c r="B696" s="7" t="s">
        <v>869</v>
      </c>
      <c r="C696" s="7" t="s">
        <v>870</v>
      </c>
      <c r="E696" s="7" t="s">
        <v>73</v>
      </c>
      <c r="F696" s="7" t="s">
        <v>15</v>
      </c>
      <c r="G696" s="7" t="s">
        <v>10</v>
      </c>
      <c r="H696" s="7" t="s">
        <v>879</v>
      </c>
      <c r="I696" s="7" t="s">
        <v>872</v>
      </c>
      <c r="J696" s="7" t="s">
        <v>688</v>
      </c>
      <c r="K696" s="7" t="str">
        <f>Table2[[#This Row],[Typology (predominant)]]&amp;" - "&amp;IF(Table2[[#This Row],[Project Type]]="New 2L Highway with Climate Proofing","New 2L Highway",Table2[[#This Row],[Project Type]])</f>
        <v>Road Asset Management - Bituminous Pavement Preventive Treatment</v>
      </c>
      <c r="L696" s="7" t="s">
        <v>56</v>
      </c>
      <c r="M696" s="8">
        <v>30</v>
      </c>
      <c r="N696" s="8">
        <v>6925.8583333333554</v>
      </c>
      <c r="O696" s="8">
        <v>0.65</v>
      </c>
      <c r="P696" s="8">
        <v>2.6372898900299804</v>
      </c>
      <c r="Q696" s="14">
        <v>8.7909663000999352E-2</v>
      </c>
      <c r="R696" s="10">
        <f>DATE(Table2[[#This Row],[Year of Study/Estimate]],1,1)</f>
        <v>38353</v>
      </c>
      <c r="S696" s="7">
        <v>2005</v>
      </c>
      <c r="T696" s="7" t="s">
        <v>75</v>
      </c>
      <c r="U696" s="11"/>
      <c r="V696" s="11" t="s">
        <v>689</v>
      </c>
      <c r="W696" s="6"/>
    </row>
    <row r="697" spans="1:23" ht="13" x14ac:dyDescent="0.15">
      <c r="A697" s="6">
        <v>701</v>
      </c>
      <c r="B697" s="7" t="s">
        <v>869</v>
      </c>
      <c r="C697" s="7" t="s">
        <v>870</v>
      </c>
      <c r="E697" s="7" t="s">
        <v>73</v>
      </c>
      <c r="F697" s="7" t="s">
        <v>15</v>
      </c>
      <c r="G697" s="7" t="s">
        <v>10</v>
      </c>
      <c r="H697" s="7" t="s">
        <v>880</v>
      </c>
      <c r="I697" s="7" t="s">
        <v>872</v>
      </c>
      <c r="J697" s="7" t="s">
        <v>688</v>
      </c>
      <c r="K697" s="7" t="str">
        <f>Table2[[#This Row],[Typology (predominant)]]&amp;" - "&amp;IF(Table2[[#This Row],[Project Type]]="New 2L Highway with Climate Proofing","New 2L Highway",Table2[[#This Row],[Project Type]])</f>
        <v>Road Asset Management - Bituminous Pavement Preventive Treatment</v>
      </c>
      <c r="L697" s="7" t="s">
        <v>56</v>
      </c>
      <c r="M697" s="8">
        <v>50</v>
      </c>
      <c r="N697" s="8">
        <v>7700.9416666666639</v>
      </c>
      <c r="O697" s="8">
        <v>0.86</v>
      </c>
      <c r="P697" s="8">
        <v>4.0213321870625514</v>
      </c>
      <c r="Q697" s="14">
        <v>8.0426643741251025E-2</v>
      </c>
      <c r="R697" s="10">
        <f>DATE(Table2[[#This Row],[Year of Study/Estimate]],1,1)</f>
        <v>36892</v>
      </c>
      <c r="S697" s="7">
        <v>2001</v>
      </c>
      <c r="T697" s="7" t="s">
        <v>57</v>
      </c>
      <c r="U697" s="11"/>
      <c r="V697" s="11" t="s">
        <v>689</v>
      </c>
      <c r="W697" s="6"/>
    </row>
    <row r="698" spans="1:23" ht="13" x14ac:dyDescent="0.15">
      <c r="A698" s="6">
        <v>702</v>
      </c>
      <c r="B698" s="7" t="s">
        <v>869</v>
      </c>
      <c r="C698" s="7" t="s">
        <v>870</v>
      </c>
      <c r="E698" s="7" t="s">
        <v>73</v>
      </c>
      <c r="F698" s="7" t="s">
        <v>15</v>
      </c>
      <c r="G698" s="7" t="s">
        <v>10</v>
      </c>
      <c r="H698" s="7" t="s">
        <v>880</v>
      </c>
      <c r="I698" s="7" t="s">
        <v>872</v>
      </c>
      <c r="J698" s="7" t="s">
        <v>688</v>
      </c>
      <c r="K698" s="7" t="str">
        <f>Table2[[#This Row],[Typology (predominant)]]&amp;" - "&amp;IF(Table2[[#This Row],[Project Type]]="New 2L Highway with Climate Proofing","New 2L Highway",Table2[[#This Row],[Project Type]])</f>
        <v>Road Asset Management - Bituminous Pavement Preventive Treatment</v>
      </c>
      <c r="L698" s="7" t="s">
        <v>56</v>
      </c>
      <c r="M698" s="8">
        <v>50</v>
      </c>
      <c r="N698" s="8">
        <v>7565.1683333333567</v>
      </c>
      <c r="O698" s="8">
        <v>0.71</v>
      </c>
      <c r="P698" s="8">
        <v>2.8807320337250553</v>
      </c>
      <c r="Q698" s="14">
        <v>5.7614640674501102E-2</v>
      </c>
      <c r="R698" s="10">
        <f>DATE(Table2[[#This Row],[Year of Study/Estimate]],1,1)</f>
        <v>38353</v>
      </c>
      <c r="S698" s="7">
        <v>2005</v>
      </c>
      <c r="T698" s="7" t="s">
        <v>75</v>
      </c>
      <c r="U698" s="11"/>
      <c r="V698" s="11" t="s">
        <v>689</v>
      </c>
      <c r="W698" s="6"/>
    </row>
    <row r="699" spans="1:23" ht="13" x14ac:dyDescent="0.15">
      <c r="A699" s="6">
        <v>703</v>
      </c>
      <c r="B699" s="7" t="s">
        <v>869</v>
      </c>
      <c r="C699" s="7" t="s">
        <v>870</v>
      </c>
      <c r="E699" s="7" t="s">
        <v>73</v>
      </c>
      <c r="F699" s="7" t="s">
        <v>15</v>
      </c>
      <c r="G699" s="7" t="s">
        <v>10</v>
      </c>
      <c r="H699" s="7" t="s">
        <v>881</v>
      </c>
      <c r="I699" s="7" t="s">
        <v>872</v>
      </c>
      <c r="J699" s="7" t="s">
        <v>688</v>
      </c>
      <c r="K699" s="7" t="str">
        <f>Table2[[#This Row],[Typology (predominant)]]&amp;" - "&amp;IF(Table2[[#This Row],[Project Type]]="New 2L Highway with Climate Proofing","New 2L Highway",Table2[[#This Row],[Project Type]])</f>
        <v>Road Asset Management - Bituminous Pavement Preventive Treatment</v>
      </c>
      <c r="L699" s="7" t="s">
        <v>56</v>
      </c>
      <c r="M699" s="8">
        <v>50</v>
      </c>
      <c r="N699" s="8">
        <v>8775.4916666666631</v>
      </c>
      <c r="O699" s="8">
        <v>0.98</v>
      </c>
      <c r="P699" s="8">
        <v>4.5824483061875583</v>
      </c>
      <c r="Q699" s="14">
        <v>9.164896612375116E-2</v>
      </c>
      <c r="R699" s="10">
        <f>DATE(Table2[[#This Row],[Year of Study/Estimate]],1,1)</f>
        <v>36892</v>
      </c>
      <c r="S699" s="7">
        <v>2001</v>
      </c>
      <c r="T699" s="7" t="s">
        <v>57</v>
      </c>
      <c r="U699" s="11"/>
      <c r="V699" s="11" t="s">
        <v>689</v>
      </c>
      <c r="W699" s="6"/>
    </row>
    <row r="700" spans="1:23" ht="13" x14ac:dyDescent="0.15">
      <c r="A700" s="6">
        <v>704</v>
      </c>
      <c r="B700" s="7" t="s">
        <v>869</v>
      </c>
      <c r="C700" s="7" t="s">
        <v>870</v>
      </c>
      <c r="E700" s="7" t="s">
        <v>73</v>
      </c>
      <c r="F700" s="7" t="s">
        <v>15</v>
      </c>
      <c r="G700" s="7" t="s">
        <v>10</v>
      </c>
      <c r="H700" s="7" t="s">
        <v>881</v>
      </c>
      <c r="I700" s="7" t="s">
        <v>872</v>
      </c>
      <c r="J700" s="7" t="s">
        <v>688</v>
      </c>
      <c r="K700" s="7" t="str">
        <f>Table2[[#This Row],[Typology (predominant)]]&amp;" - "&amp;IF(Table2[[#This Row],[Project Type]]="New 2L Highway with Climate Proofing","New 2L Highway",Table2[[#This Row],[Project Type]])</f>
        <v>Road Asset Management - Bituminous Pavement Preventive Treatment</v>
      </c>
      <c r="L700" s="7" t="s">
        <v>56</v>
      </c>
      <c r="M700" s="8">
        <v>50</v>
      </c>
      <c r="N700" s="8">
        <v>8630.6850000000286</v>
      </c>
      <c r="O700" s="8">
        <v>0.81</v>
      </c>
      <c r="P700" s="8">
        <v>3.2864689398835143</v>
      </c>
      <c r="Q700" s="14">
        <v>6.5729378797670282E-2</v>
      </c>
      <c r="R700" s="10">
        <f>DATE(Table2[[#This Row],[Year of Study/Estimate]],1,1)</f>
        <v>38353</v>
      </c>
      <c r="S700" s="7">
        <v>2005</v>
      </c>
      <c r="T700" s="7" t="s">
        <v>75</v>
      </c>
      <c r="U700" s="11"/>
      <c r="V700" s="11" t="s">
        <v>689</v>
      </c>
      <c r="W700" s="6"/>
    </row>
    <row r="701" spans="1:23" ht="13" x14ac:dyDescent="0.15">
      <c r="A701" s="6">
        <v>705</v>
      </c>
      <c r="B701" s="7" t="s">
        <v>869</v>
      </c>
      <c r="C701" s="7" t="s">
        <v>870</v>
      </c>
      <c r="E701" s="7" t="s">
        <v>73</v>
      </c>
      <c r="F701" s="7" t="s">
        <v>15</v>
      </c>
      <c r="G701" s="7" t="s">
        <v>10</v>
      </c>
      <c r="H701" s="7" t="s">
        <v>882</v>
      </c>
      <c r="I701" s="7" t="s">
        <v>875</v>
      </c>
      <c r="J701" s="7" t="s">
        <v>688</v>
      </c>
      <c r="K701" s="7" t="str">
        <f>Table2[[#This Row],[Typology (predominant)]]&amp;" - "&amp;IF(Table2[[#This Row],[Project Type]]="New 2L Highway with Climate Proofing","New 2L Highway",Table2[[#This Row],[Project Type]])</f>
        <v>Road Asset Management - Gravel Resurfacing</v>
      </c>
      <c r="L701" s="7" t="s">
        <v>56</v>
      </c>
      <c r="M701" s="8">
        <v>40</v>
      </c>
      <c r="N701" s="8">
        <v>3940.0166666666655</v>
      </c>
      <c r="O701" s="8">
        <v>0.44</v>
      </c>
      <c r="P701" s="8">
        <v>2.0574257701250263</v>
      </c>
      <c r="Q701" s="14">
        <v>5.1435644253125655E-2</v>
      </c>
      <c r="R701" s="10">
        <f>DATE(Table2[[#This Row],[Year of Study/Estimate]],1,1)</f>
        <v>36892</v>
      </c>
      <c r="S701" s="7">
        <v>2001</v>
      </c>
      <c r="T701" s="7" t="s">
        <v>57</v>
      </c>
      <c r="U701" s="11"/>
      <c r="V701" s="11" t="s">
        <v>689</v>
      </c>
      <c r="W701" s="6"/>
    </row>
    <row r="702" spans="1:23" ht="13" x14ac:dyDescent="0.15">
      <c r="A702" s="6">
        <v>706</v>
      </c>
      <c r="B702" s="7" t="s">
        <v>869</v>
      </c>
      <c r="C702" s="7" t="s">
        <v>870</v>
      </c>
      <c r="E702" s="7" t="s">
        <v>73</v>
      </c>
      <c r="F702" s="7" t="s">
        <v>15</v>
      </c>
      <c r="G702" s="7" t="s">
        <v>10</v>
      </c>
      <c r="H702" s="7" t="s">
        <v>882</v>
      </c>
      <c r="I702" s="7" t="s">
        <v>875</v>
      </c>
      <c r="J702" s="7" t="s">
        <v>688</v>
      </c>
      <c r="K702" s="7" t="str">
        <f>Table2[[#This Row],[Typology (predominant)]]&amp;" - "&amp;IF(Table2[[#This Row],[Project Type]]="New 2L Highway with Climate Proofing","New 2L Highway",Table2[[#This Row],[Project Type]])</f>
        <v>Road Asset Management - Gravel Resurfacing</v>
      </c>
      <c r="L702" s="7" t="s">
        <v>56</v>
      </c>
      <c r="M702" s="8">
        <v>40</v>
      </c>
      <c r="N702" s="8">
        <v>3942.4116666666791</v>
      </c>
      <c r="O702" s="8">
        <v>0.37</v>
      </c>
      <c r="P702" s="8">
        <v>1.5012265527862965</v>
      </c>
      <c r="Q702" s="14">
        <v>3.753066381965741E-2</v>
      </c>
      <c r="R702" s="10">
        <f>DATE(Table2[[#This Row],[Year of Study/Estimate]],1,1)</f>
        <v>38353</v>
      </c>
      <c r="S702" s="7">
        <v>2005</v>
      </c>
      <c r="T702" s="7" t="s">
        <v>75</v>
      </c>
      <c r="U702" s="11"/>
      <c r="V702" s="11" t="s">
        <v>689</v>
      </c>
      <c r="W702" s="6"/>
    </row>
    <row r="703" spans="1:23" ht="13" x14ac:dyDescent="0.15">
      <c r="A703" s="6">
        <v>707</v>
      </c>
      <c r="B703" s="7" t="s">
        <v>869</v>
      </c>
      <c r="C703" s="7" t="s">
        <v>870</v>
      </c>
      <c r="E703" s="7" t="s">
        <v>73</v>
      </c>
      <c r="F703" s="7" t="s">
        <v>15</v>
      </c>
      <c r="G703" s="7" t="s">
        <v>10</v>
      </c>
      <c r="H703" s="7" t="s">
        <v>883</v>
      </c>
      <c r="I703" s="7" t="s">
        <v>872</v>
      </c>
      <c r="J703" s="7" t="s">
        <v>688</v>
      </c>
      <c r="K703" s="7" t="str">
        <f>Table2[[#This Row],[Typology (predominant)]]&amp;" - "&amp;IF(Table2[[#This Row],[Project Type]]="New 2L Highway with Climate Proofing","New 2L Highway",Table2[[#This Row],[Project Type]])</f>
        <v>Road Asset Management - Bituminous Pavement Preventive Treatment</v>
      </c>
      <c r="L703" s="7" t="s">
        <v>56</v>
      </c>
      <c r="M703" s="8">
        <v>15</v>
      </c>
      <c r="N703" s="8">
        <v>2596.8291666666655</v>
      </c>
      <c r="O703" s="8">
        <v>0.28999999999999998</v>
      </c>
      <c r="P703" s="8">
        <v>1.3560306212187672</v>
      </c>
      <c r="Q703" s="14">
        <v>9.040204141458448E-2</v>
      </c>
      <c r="R703" s="10">
        <f>DATE(Table2[[#This Row],[Year of Study/Estimate]],1,1)</f>
        <v>36892</v>
      </c>
      <c r="S703" s="7">
        <v>2001</v>
      </c>
      <c r="T703" s="7" t="s">
        <v>57</v>
      </c>
      <c r="U703" s="11"/>
      <c r="V703" s="11" t="s">
        <v>689</v>
      </c>
      <c r="W703" s="6"/>
    </row>
    <row r="704" spans="1:23" ht="13" x14ac:dyDescent="0.15">
      <c r="A704" s="6">
        <v>708</v>
      </c>
      <c r="B704" s="7" t="s">
        <v>869</v>
      </c>
      <c r="C704" s="7" t="s">
        <v>870</v>
      </c>
      <c r="E704" s="7" t="s">
        <v>73</v>
      </c>
      <c r="F704" s="7" t="s">
        <v>15</v>
      </c>
      <c r="G704" s="7" t="s">
        <v>10</v>
      </c>
      <c r="H704" s="7" t="s">
        <v>883</v>
      </c>
      <c r="I704" s="7" t="s">
        <v>872</v>
      </c>
      <c r="J704" s="7" t="s">
        <v>688</v>
      </c>
      <c r="K704" s="7" t="str">
        <f>Table2[[#This Row],[Typology (predominant)]]&amp;" - "&amp;IF(Table2[[#This Row],[Project Type]]="New 2L Highway with Climate Proofing","New 2L Highway",Table2[[#This Row],[Project Type]])</f>
        <v>Road Asset Management - Bituminous Pavement Preventive Treatment</v>
      </c>
      <c r="L704" s="7" t="s">
        <v>56</v>
      </c>
      <c r="M704" s="8">
        <v>15</v>
      </c>
      <c r="N704" s="8">
        <v>2557.240000000008</v>
      </c>
      <c r="O704" s="8">
        <v>0.24</v>
      </c>
      <c r="P704" s="8">
        <v>0.97376857478030043</v>
      </c>
      <c r="Q704" s="14">
        <v>6.4917904985353367E-2</v>
      </c>
      <c r="R704" s="10">
        <f>DATE(Table2[[#This Row],[Year of Study/Estimate]],1,1)</f>
        <v>38353</v>
      </c>
      <c r="S704" s="7">
        <v>2005</v>
      </c>
      <c r="T704" s="7" t="s">
        <v>75</v>
      </c>
      <c r="U704" s="11"/>
      <c r="V704" s="11" t="s">
        <v>689</v>
      </c>
      <c r="W704" s="6"/>
    </row>
    <row r="705" spans="1:23" ht="13" x14ac:dyDescent="0.15">
      <c r="A705" s="6">
        <v>709</v>
      </c>
      <c r="B705" s="7" t="s">
        <v>869</v>
      </c>
      <c r="C705" s="7" t="s">
        <v>870</v>
      </c>
      <c r="E705" s="7" t="s">
        <v>73</v>
      </c>
      <c r="F705" s="7" t="s">
        <v>15</v>
      </c>
      <c r="G705" s="7" t="s">
        <v>10</v>
      </c>
      <c r="H705" s="7" t="s">
        <v>884</v>
      </c>
      <c r="I705" s="7" t="s">
        <v>872</v>
      </c>
      <c r="J705" s="7" t="s">
        <v>688</v>
      </c>
      <c r="K705" s="7" t="str">
        <f>Table2[[#This Row],[Typology (predominant)]]&amp;" - "&amp;IF(Table2[[#This Row],[Project Type]]="New 2L Highway with Climate Proofing","New 2L Highway",Table2[[#This Row],[Project Type]])</f>
        <v>Road Asset Management - Bituminous Pavement Preventive Treatment</v>
      </c>
      <c r="L705" s="7" t="s">
        <v>56</v>
      </c>
      <c r="M705" s="8">
        <v>20</v>
      </c>
      <c r="N705" s="8">
        <v>3492.287499999999</v>
      </c>
      <c r="O705" s="8">
        <v>0.39</v>
      </c>
      <c r="P705" s="8">
        <v>1.8236273871562734</v>
      </c>
      <c r="Q705" s="14">
        <v>9.1181369357813666E-2</v>
      </c>
      <c r="R705" s="10">
        <f>DATE(Table2[[#This Row],[Year of Study/Estimate]],1,1)</f>
        <v>36892</v>
      </c>
      <c r="S705" s="7">
        <v>2001</v>
      </c>
      <c r="T705" s="7" t="s">
        <v>57</v>
      </c>
      <c r="U705" s="11"/>
      <c r="V705" s="11" t="s">
        <v>689</v>
      </c>
      <c r="W705" s="6"/>
    </row>
    <row r="706" spans="1:23" ht="13" x14ac:dyDescent="0.15">
      <c r="A706" s="6">
        <v>710</v>
      </c>
      <c r="B706" s="7" t="s">
        <v>869</v>
      </c>
      <c r="C706" s="7" t="s">
        <v>870</v>
      </c>
      <c r="E706" s="7" t="s">
        <v>73</v>
      </c>
      <c r="F706" s="7" t="s">
        <v>15</v>
      </c>
      <c r="G706" s="7" t="s">
        <v>10</v>
      </c>
      <c r="H706" s="7" t="s">
        <v>884</v>
      </c>
      <c r="I706" s="7" t="s">
        <v>872</v>
      </c>
      <c r="J706" s="7" t="s">
        <v>688</v>
      </c>
      <c r="K706" s="7" t="str">
        <f>Table2[[#This Row],[Typology (predominant)]]&amp;" - "&amp;IF(Table2[[#This Row],[Project Type]]="New 2L Highway with Climate Proofing","New 2L Highway",Table2[[#This Row],[Project Type]])</f>
        <v>Road Asset Management - Bituminous Pavement Preventive Treatment</v>
      </c>
      <c r="L706" s="7" t="s">
        <v>56</v>
      </c>
      <c r="M706" s="8">
        <v>20</v>
      </c>
      <c r="N706" s="8">
        <v>3303.1016666666774</v>
      </c>
      <c r="O706" s="8">
        <v>0.31</v>
      </c>
      <c r="P706" s="8">
        <v>1.2577844090912216</v>
      </c>
      <c r="Q706" s="14">
        <v>6.2889220454561079E-2</v>
      </c>
      <c r="R706" s="10">
        <f>DATE(Table2[[#This Row],[Year of Study/Estimate]],1,1)</f>
        <v>38353</v>
      </c>
      <c r="S706" s="7">
        <v>2005</v>
      </c>
      <c r="T706" s="7" t="s">
        <v>75</v>
      </c>
      <c r="U706" s="11"/>
      <c r="V706" s="11" t="s">
        <v>689</v>
      </c>
      <c r="W706" s="6"/>
    </row>
    <row r="707" spans="1:23" ht="13" x14ac:dyDescent="0.15">
      <c r="A707" s="6">
        <v>711</v>
      </c>
      <c r="B707" s="7" t="s">
        <v>869</v>
      </c>
      <c r="C707" s="7" t="s">
        <v>870</v>
      </c>
      <c r="E707" s="7" t="s">
        <v>73</v>
      </c>
      <c r="F707" s="7" t="s">
        <v>15</v>
      </c>
      <c r="G707" s="7" t="s">
        <v>10</v>
      </c>
      <c r="H707" s="7" t="s">
        <v>885</v>
      </c>
      <c r="I707" s="7" t="s">
        <v>877</v>
      </c>
      <c r="J707" s="7" t="s">
        <v>688</v>
      </c>
      <c r="K707" s="7" t="str">
        <f>Table2[[#This Row],[Typology (predominant)]]&amp;" - "&amp;IF(Table2[[#This Row],[Project Type]]="New 2L Highway with Climate Proofing","New 2L Highway",Table2[[#This Row],[Project Type]])</f>
        <v>Road Asset Management - Routine Maintenance</v>
      </c>
      <c r="L707" s="7" t="s">
        <v>56</v>
      </c>
      <c r="M707" s="8">
        <v>22765</v>
      </c>
      <c r="N707" s="8">
        <v>595956.61249999993</v>
      </c>
      <c r="O707" s="8">
        <v>56.3</v>
      </c>
      <c r="P707" s="8">
        <v>235.21417798416189</v>
      </c>
      <c r="Q707" s="14">
        <v>1.0332272259352598E-2</v>
      </c>
      <c r="R707" s="10">
        <f>DATE(Table2[[#This Row],[Year of Study/Estimate]],1,1)</f>
        <v>37987</v>
      </c>
      <c r="S707" s="7">
        <v>2004</v>
      </c>
      <c r="T707" s="7" t="s">
        <v>57</v>
      </c>
      <c r="U707" s="11"/>
      <c r="V707" s="11" t="s">
        <v>689</v>
      </c>
      <c r="W707" s="6"/>
    </row>
    <row r="708" spans="1:23" ht="13" x14ac:dyDescent="0.15">
      <c r="A708" s="6">
        <v>712</v>
      </c>
      <c r="B708" s="7" t="s">
        <v>869</v>
      </c>
      <c r="C708" s="7" t="s">
        <v>870</v>
      </c>
      <c r="E708" s="7" t="s">
        <v>73</v>
      </c>
      <c r="F708" s="7" t="s">
        <v>15</v>
      </c>
      <c r="G708" s="7" t="s">
        <v>10</v>
      </c>
      <c r="H708" s="7" t="s">
        <v>885</v>
      </c>
      <c r="I708" s="7" t="s">
        <v>877</v>
      </c>
      <c r="J708" s="7" t="s">
        <v>688</v>
      </c>
      <c r="K708" s="7" t="str">
        <f>Table2[[#This Row],[Typology (predominant)]]&amp;" - "&amp;IF(Table2[[#This Row],[Project Type]]="New 2L Highway with Climate Proofing","New 2L Highway",Table2[[#This Row],[Project Type]])</f>
        <v>Road Asset Management - Routine Maintenance</v>
      </c>
      <c r="L708" s="7" t="s">
        <v>56</v>
      </c>
      <c r="M708" s="8">
        <v>15560</v>
      </c>
      <c r="N708" s="8">
        <v>823197.4709999999</v>
      </c>
      <c r="O708" s="8">
        <v>102.8</v>
      </c>
      <c r="P708" s="8">
        <v>274.02997030091655</v>
      </c>
      <c r="Q708" s="14">
        <v>1.7611180610598749E-2</v>
      </c>
      <c r="R708" s="10">
        <f>DATE(Table2[[#This Row],[Year of Study/Estimate]],1,1)</f>
        <v>40909</v>
      </c>
      <c r="S708" s="7">
        <v>2012</v>
      </c>
      <c r="T708" s="7" t="s">
        <v>75</v>
      </c>
      <c r="U708" s="11"/>
      <c r="V708" s="11" t="s">
        <v>689</v>
      </c>
      <c r="W708" s="6"/>
    </row>
    <row r="709" spans="1:23" ht="13" x14ac:dyDescent="0.15">
      <c r="A709" s="6">
        <v>713</v>
      </c>
      <c r="B709" s="7" t="s">
        <v>869</v>
      </c>
      <c r="C709" s="7" t="s">
        <v>870</v>
      </c>
      <c r="E709" s="7" t="s">
        <v>73</v>
      </c>
      <c r="F709" s="7" t="s">
        <v>15</v>
      </c>
      <c r="G709" s="7" t="s">
        <v>10</v>
      </c>
      <c r="H709" s="7" t="s">
        <v>886</v>
      </c>
      <c r="I709" s="7" t="s">
        <v>700</v>
      </c>
      <c r="J709" s="7" t="s">
        <v>688</v>
      </c>
      <c r="K709" s="7" t="str">
        <f>Table2[[#This Row],[Typology (predominant)]]&amp;" - "&amp;IF(Table2[[#This Row],[Project Type]]="New 2L Highway with Climate Proofing","New 2L Highway",Table2[[#This Row],[Project Type]])</f>
        <v>Road Asset Management - Surface Treatment Resurfacing</v>
      </c>
      <c r="L709" s="7" t="s">
        <v>56</v>
      </c>
      <c r="M709" s="8">
        <v>12</v>
      </c>
      <c r="N709" s="8">
        <v>1270.2449999999999</v>
      </c>
      <c r="O709" s="8">
        <v>0.12</v>
      </c>
      <c r="P709" s="8">
        <v>0.50134460671579795</v>
      </c>
      <c r="Q709" s="14">
        <v>4.1778717226316493E-2</v>
      </c>
      <c r="R709" s="10">
        <f>DATE(Table2[[#This Row],[Year of Study/Estimate]],1,1)</f>
        <v>37987</v>
      </c>
      <c r="S709" s="7">
        <v>2004</v>
      </c>
      <c r="T709" s="7" t="s">
        <v>57</v>
      </c>
      <c r="U709" s="11"/>
      <c r="V709" s="11" t="s">
        <v>689</v>
      </c>
      <c r="W709" s="6"/>
    </row>
    <row r="710" spans="1:23" ht="13" x14ac:dyDescent="0.15">
      <c r="A710" s="6">
        <v>714</v>
      </c>
      <c r="B710" s="7" t="s">
        <v>869</v>
      </c>
      <c r="C710" s="7" t="s">
        <v>870</v>
      </c>
      <c r="E710" s="7" t="s">
        <v>73</v>
      </c>
      <c r="F710" s="7" t="s">
        <v>15</v>
      </c>
      <c r="G710" s="7" t="s">
        <v>10</v>
      </c>
      <c r="H710" s="7" t="s">
        <v>886</v>
      </c>
      <c r="I710" s="7" t="s">
        <v>700</v>
      </c>
      <c r="J710" s="7" t="s">
        <v>688</v>
      </c>
      <c r="K710" s="7" t="str">
        <f>Table2[[#This Row],[Typology (predominant)]]&amp;" - "&amp;IF(Table2[[#This Row],[Project Type]]="New 2L Highway with Climate Proofing","New 2L Highway",Table2[[#This Row],[Project Type]])</f>
        <v>Road Asset Management - Surface Treatment Resurfacing</v>
      </c>
      <c r="L710" s="7" t="s">
        <v>56</v>
      </c>
      <c r="M710" s="8">
        <v>12</v>
      </c>
      <c r="N710" s="8">
        <v>970.93804021500011</v>
      </c>
      <c r="O710" s="8">
        <v>0.12091300000000001</v>
      </c>
      <c r="P710" s="8">
        <v>0.31079214792007515</v>
      </c>
      <c r="Q710" s="14">
        <v>2.5899345660006262E-2</v>
      </c>
      <c r="R710" s="10">
        <f>DATE(Table2[[#This Row],[Year of Study/Estimate]],1,1)</f>
        <v>40544</v>
      </c>
      <c r="S710" s="7">
        <v>2011</v>
      </c>
      <c r="T710" s="7" t="s">
        <v>75</v>
      </c>
      <c r="U710" s="11"/>
      <c r="V710" s="11" t="s">
        <v>689</v>
      </c>
      <c r="W710" s="6"/>
    </row>
    <row r="711" spans="1:23" ht="13" x14ac:dyDescent="0.15">
      <c r="A711" s="6">
        <v>715</v>
      </c>
      <c r="B711" s="7" t="s">
        <v>869</v>
      </c>
      <c r="C711" s="7" t="s">
        <v>870</v>
      </c>
      <c r="E711" s="7" t="s">
        <v>73</v>
      </c>
      <c r="F711" s="7" t="s">
        <v>15</v>
      </c>
      <c r="G711" s="7" t="s">
        <v>10</v>
      </c>
      <c r="H711" s="7" t="s">
        <v>887</v>
      </c>
      <c r="I711" s="7" t="s">
        <v>699</v>
      </c>
      <c r="J711" s="7" t="s">
        <v>688</v>
      </c>
      <c r="K711" s="7" t="str">
        <f>Table2[[#This Row],[Typology (predominant)]]&amp;" - "&amp;IF(Table2[[#This Row],[Project Type]]="New 2L Highway with Climate Proofing","New 2L Highway",Table2[[#This Row],[Project Type]])</f>
        <v>Road Asset Management - Asphalt Mix Resurfacing</v>
      </c>
      <c r="L711" s="7" t="s">
        <v>56</v>
      </c>
      <c r="M711" s="8">
        <v>7</v>
      </c>
      <c r="N711" s="8">
        <v>1545.4647499999999</v>
      </c>
      <c r="O711" s="8">
        <v>0.14599999999999999</v>
      </c>
      <c r="P711" s="8">
        <v>0.60996927150422087</v>
      </c>
      <c r="Q711" s="14">
        <v>8.7138467357745844E-2</v>
      </c>
      <c r="R711" s="10">
        <f>DATE(Table2[[#This Row],[Year of Study/Estimate]],1,1)</f>
        <v>37987</v>
      </c>
      <c r="S711" s="7">
        <v>2004</v>
      </c>
      <c r="T711" s="7" t="s">
        <v>57</v>
      </c>
      <c r="U711" s="11"/>
      <c r="V711" s="11" t="s">
        <v>689</v>
      </c>
      <c r="W711" s="6"/>
    </row>
    <row r="712" spans="1:23" ht="13" x14ac:dyDescent="0.15">
      <c r="A712" s="6">
        <v>716</v>
      </c>
      <c r="B712" s="7" t="s">
        <v>869</v>
      </c>
      <c r="C712" s="7" t="s">
        <v>870</v>
      </c>
      <c r="E712" s="7" t="s">
        <v>73</v>
      </c>
      <c r="F712" s="7" t="s">
        <v>15</v>
      </c>
      <c r="G712" s="7" t="s">
        <v>10</v>
      </c>
      <c r="H712" s="7" t="s">
        <v>887</v>
      </c>
      <c r="I712" s="7" t="s">
        <v>699</v>
      </c>
      <c r="J712" s="7" t="s">
        <v>688</v>
      </c>
      <c r="K712" s="7" t="str">
        <f>Table2[[#This Row],[Typology (predominant)]]&amp;" - "&amp;IF(Table2[[#This Row],[Project Type]]="New 2L Highway with Climate Proofing","New 2L Highway",Table2[[#This Row],[Project Type]])</f>
        <v>Road Asset Management - Asphalt Mix Resurfacing</v>
      </c>
      <c r="L712" s="7" t="s">
        <v>56</v>
      </c>
      <c r="M712" s="8">
        <v>7</v>
      </c>
      <c r="N712" s="8">
        <v>1364.9487489000001</v>
      </c>
      <c r="O712" s="8">
        <v>0.16997999999999999</v>
      </c>
      <c r="P712" s="8">
        <v>0.4369128985589173</v>
      </c>
      <c r="Q712" s="14">
        <v>6.2416128365559612E-2</v>
      </c>
      <c r="R712" s="10">
        <f>DATE(Table2[[#This Row],[Year of Study/Estimate]],1,1)</f>
        <v>40544</v>
      </c>
      <c r="S712" s="7">
        <v>2011</v>
      </c>
      <c r="T712" s="7" t="s">
        <v>75</v>
      </c>
      <c r="U712" s="11"/>
      <c r="V712" s="11" t="s">
        <v>689</v>
      </c>
      <c r="W712" s="6"/>
    </row>
    <row r="713" spans="1:23" ht="13" x14ac:dyDescent="0.15">
      <c r="A713" s="6">
        <v>717</v>
      </c>
      <c r="B713" s="7" t="s">
        <v>869</v>
      </c>
      <c r="C713" s="7" t="s">
        <v>870</v>
      </c>
      <c r="E713" s="7" t="s">
        <v>73</v>
      </c>
      <c r="F713" s="7" t="s">
        <v>15</v>
      </c>
      <c r="G713" s="7" t="s">
        <v>10</v>
      </c>
      <c r="H713" s="7" t="s">
        <v>888</v>
      </c>
      <c r="I713" s="7" t="s">
        <v>700</v>
      </c>
      <c r="J713" s="7" t="s">
        <v>688</v>
      </c>
      <c r="K713" s="7" t="str">
        <f>Table2[[#This Row],[Typology (predominant)]]&amp;" - "&amp;IF(Table2[[#This Row],[Project Type]]="New 2L Highway with Climate Proofing","New 2L Highway",Table2[[#This Row],[Project Type]])</f>
        <v>Road Asset Management - Surface Treatment Resurfacing</v>
      </c>
      <c r="L713" s="7" t="s">
        <v>56</v>
      </c>
      <c r="M713" s="8">
        <v>24</v>
      </c>
      <c r="N713" s="8">
        <v>2858.05125</v>
      </c>
      <c r="O713" s="8">
        <v>0.27</v>
      </c>
      <c r="P713" s="8">
        <v>1.1280253651105456</v>
      </c>
      <c r="Q713" s="14">
        <v>4.7001056879606068E-2</v>
      </c>
      <c r="R713" s="10">
        <f>DATE(Table2[[#This Row],[Year of Study/Estimate]],1,1)</f>
        <v>37987</v>
      </c>
      <c r="S713" s="7">
        <v>2004</v>
      </c>
      <c r="T713" s="7" t="s">
        <v>57</v>
      </c>
      <c r="U713" s="11"/>
      <c r="V713" s="11" t="s">
        <v>689</v>
      </c>
      <c r="W713" s="6"/>
    </row>
    <row r="714" spans="1:23" ht="13" x14ac:dyDescent="0.15">
      <c r="A714" s="6">
        <v>718</v>
      </c>
      <c r="B714" s="7" t="s">
        <v>869</v>
      </c>
      <c r="C714" s="7" t="s">
        <v>870</v>
      </c>
      <c r="E714" s="7" t="s">
        <v>73</v>
      </c>
      <c r="F714" s="7" t="s">
        <v>15</v>
      </c>
      <c r="G714" s="7" t="s">
        <v>10</v>
      </c>
      <c r="H714" s="7" t="s">
        <v>888</v>
      </c>
      <c r="I714" s="7" t="s">
        <v>700</v>
      </c>
      <c r="J714" s="7" t="s">
        <v>688</v>
      </c>
      <c r="K714" s="7" t="str">
        <f>Table2[[#This Row],[Typology (predominant)]]&amp;" - "&amp;IF(Table2[[#This Row],[Project Type]]="New 2L Highway with Climate Proofing","New 2L Highway",Table2[[#This Row],[Project Type]])</f>
        <v>Road Asset Management - Surface Treatment Resurfacing</v>
      </c>
      <c r="L714" s="7" t="s">
        <v>56</v>
      </c>
      <c r="M714" s="8">
        <v>24</v>
      </c>
      <c r="N714" s="8">
        <v>1786.647087225</v>
      </c>
      <c r="O714" s="8">
        <v>0.222495</v>
      </c>
      <c r="P714" s="8">
        <v>0.57189631347726966</v>
      </c>
      <c r="Q714" s="14">
        <v>2.3829013061552901E-2</v>
      </c>
      <c r="R714" s="10">
        <f>DATE(Table2[[#This Row],[Year of Study/Estimate]],1,1)</f>
        <v>40544</v>
      </c>
      <c r="S714" s="7">
        <v>2011</v>
      </c>
      <c r="T714" s="7" t="s">
        <v>75</v>
      </c>
      <c r="U714" s="11"/>
      <c r="V714" s="11" t="s">
        <v>689</v>
      </c>
      <c r="W714" s="6"/>
    </row>
    <row r="715" spans="1:23" ht="13" x14ac:dyDescent="0.15">
      <c r="A715" s="6">
        <v>719</v>
      </c>
      <c r="B715" s="7" t="s">
        <v>869</v>
      </c>
      <c r="C715" s="7" t="s">
        <v>870</v>
      </c>
      <c r="E715" s="7" t="s">
        <v>73</v>
      </c>
      <c r="F715" s="7" t="s">
        <v>15</v>
      </c>
      <c r="G715" s="7" t="s">
        <v>10</v>
      </c>
      <c r="H715" s="7" t="s">
        <v>889</v>
      </c>
      <c r="I715" s="7" t="s">
        <v>700</v>
      </c>
      <c r="J715" s="7" t="s">
        <v>688</v>
      </c>
      <c r="K715" s="7" t="str">
        <f>Table2[[#This Row],[Typology (predominant)]]&amp;" - "&amp;IF(Table2[[#This Row],[Project Type]]="New 2L Highway with Climate Proofing","New 2L Highway",Table2[[#This Row],[Project Type]])</f>
        <v>Road Asset Management - Surface Treatment Resurfacing</v>
      </c>
      <c r="L715" s="7" t="s">
        <v>56</v>
      </c>
      <c r="M715" s="8">
        <v>24</v>
      </c>
      <c r="N715" s="8">
        <v>2117.0750000000003</v>
      </c>
      <c r="O715" s="8">
        <v>0.2</v>
      </c>
      <c r="P715" s="8">
        <v>0.83557434452633017</v>
      </c>
      <c r="Q715" s="14">
        <v>3.4815597688597093E-2</v>
      </c>
      <c r="R715" s="10">
        <f>DATE(Table2[[#This Row],[Year of Study/Estimate]],1,1)</f>
        <v>37987</v>
      </c>
      <c r="S715" s="7">
        <v>2004</v>
      </c>
      <c r="T715" s="7" t="s">
        <v>57</v>
      </c>
      <c r="U715" s="11"/>
      <c r="V715" s="11" t="s">
        <v>689</v>
      </c>
      <c r="W715" s="6"/>
    </row>
    <row r="716" spans="1:23" ht="13" x14ac:dyDescent="0.15">
      <c r="A716" s="6">
        <v>720</v>
      </c>
      <c r="B716" s="7" t="s">
        <v>869</v>
      </c>
      <c r="C716" s="7" t="s">
        <v>870</v>
      </c>
      <c r="E716" s="7" t="s">
        <v>73</v>
      </c>
      <c r="F716" s="7" t="s">
        <v>15</v>
      </c>
      <c r="G716" s="7" t="s">
        <v>10</v>
      </c>
      <c r="H716" s="7" t="s">
        <v>889</v>
      </c>
      <c r="I716" s="7" t="s">
        <v>700</v>
      </c>
      <c r="J716" s="7" t="s">
        <v>688</v>
      </c>
      <c r="K716" s="7" t="str">
        <f>Table2[[#This Row],[Typology (predominant)]]&amp;" - "&amp;IF(Table2[[#This Row],[Project Type]]="New 2L Highway with Climate Proofing","New 2L Highway",Table2[[#This Row],[Project Type]])</f>
        <v>Road Asset Management - Surface Treatment Resurfacing</v>
      </c>
      <c r="L716" s="7" t="s">
        <v>56</v>
      </c>
      <c r="M716" s="8">
        <v>24</v>
      </c>
      <c r="N716" s="8">
        <v>1107.6336664800001</v>
      </c>
      <c r="O716" s="8">
        <v>0.137936</v>
      </c>
      <c r="P716" s="8">
        <v>0.35454769723274987</v>
      </c>
      <c r="Q716" s="14">
        <v>1.4772820718031245E-2</v>
      </c>
      <c r="R716" s="10">
        <f>DATE(Table2[[#This Row],[Year of Study/Estimate]],1,1)</f>
        <v>40544</v>
      </c>
      <c r="S716" s="7">
        <v>2011</v>
      </c>
      <c r="T716" s="7" t="s">
        <v>75</v>
      </c>
      <c r="U716" s="11"/>
      <c r="V716" s="11" t="s">
        <v>689</v>
      </c>
      <c r="W716" s="6"/>
    </row>
    <row r="717" spans="1:23" ht="13" x14ac:dyDescent="0.15">
      <c r="A717" s="6">
        <v>721</v>
      </c>
      <c r="B717" s="7" t="s">
        <v>869</v>
      </c>
      <c r="C717" s="7" t="s">
        <v>870</v>
      </c>
      <c r="E717" s="7" t="s">
        <v>73</v>
      </c>
      <c r="F717" s="7" t="s">
        <v>15</v>
      </c>
      <c r="G717" s="7" t="s">
        <v>10</v>
      </c>
      <c r="H717" s="7" t="s">
        <v>890</v>
      </c>
      <c r="I717" s="7" t="s">
        <v>699</v>
      </c>
      <c r="J717" s="7" t="s">
        <v>688</v>
      </c>
      <c r="K717" s="7" t="str">
        <f>Table2[[#This Row],[Typology (predominant)]]&amp;" - "&amp;IF(Table2[[#This Row],[Project Type]]="New 2L Highway with Climate Proofing","New 2L Highway",Table2[[#This Row],[Project Type]])</f>
        <v>Road Asset Management - Asphalt Mix Resurfacing</v>
      </c>
      <c r="L717" s="7" t="s">
        <v>56</v>
      </c>
      <c r="M717" s="8">
        <v>20</v>
      </c>
      <c r="N717" s="8">
        <v>4234.1500000000005</v>
      </c>
      <c r="O717" s="8">
        <v>0.4</v>
      </c>
      <c r="P717" s="8">
        <v>1.6711486890526603</v>
      </c>
      <c r="Q717" s="14">
        <v>8.3557434452633014E-2</v>
      </c>
      <c r="R717" s="10">
        <f>DATE(Table2[[#This Row],[Year of Study/Estimate]],1,1)</f>
        <v>37987</v>
      </c>
      <c r="S717" s="7">
        <v>2004</v>
      </c>
      <c r="T717" s="7" t="s">
        <v>57</v>
      </c>
      <c r="U717" s="11"/>
      <c r="V717" s="11" t="s">
        <v>689</v>
      </c>
      <c r="W717" s="6"/>
    </row>
    <row r="718" spans="1:23" ht="13" x14ac:dyDescent="0.15">
      <c r="A718" s="6">
        <v>722</v>
      </c>
      <c r="B718" s="7" t="s">
        <v>869</v>
      </c>
      <c r="C718" s="7" t="s">
        <v>870</v>
      </c>
      <c r="E718" s="7" t="s">
        <v>73</v>
      </c>
      <c r="F718" s="7" t="s">
        <v>15</v>
      </c>
      <c r="G718" s="7" t="s">
        <v>10</v>
      </c>
      <c r="H718" s="7" t="s">
        <v>890</v>
      </c>
      <c r="I718" s="7" t="s">
        <v>699</v>
      </c>
      <c r="J718" s="7" t="s">
        <v>688</v>
      </c>
      <c r="K718" s="7" t="str">
        <f>Table2[[#This Row],[Typology (predominant)]]&amp;" - "&amp;IF(Table2[[#This Row],[Project Type]]="New 2L Highway with Climate Proofing","New 2L Highway",Table2[[#This Row],[Project Type]])</f>
        <v>Road Asset Management - Asphalt Mix Resurfacing</v>
      </c>
      <c r="L718" s="7" t="s">
        <v>56</v>
      </c>
      <c r="M718" s="8">
        <v>20</v>
      </c>
      <c r="N718" s="8">
        <v>2469.6755354699999</v>
      </c>
      <c r="O718" s="8">
        <v>0.30755399999999999</v>
      </c>
      <c r="P718" s="8">
        <v>0.79053011885744939</v>
      </c>
      <c r="Q718" s="14">
        <v>3.9526505942872471E-2</v>
      </c>
      <c r="R718" s="10">
        <f>DATE(Table2[[#This Row],[Year of Study/Estimate]],1,1)</f>
        <v>40544</v>
      </c>
      <c r="S718" s="7">
        <v>2011</v>
      </c>
      <c r="T718" s="7" t="s">
        <v>75</v>
      </c>
      <c r="U718" s="11"/>
      <c r="V718" s="11" t="s">
        <v>689</v>
      </c>
      <c r="W718" s="6"/>
    </row>
    <row r="719" spans="1:23" ht="13" x14ac:dyDescent="0.15">
      <c r="A719" s="6">
        <v>723</v>
      </c>
      <c r="B719" s="7" t="s">
        <v>869</v>
      </c>
      <c r="C719" s="7" t="s">
        <v>870</v>
      </c>
      <c r="E719" s="7" t="s">
        <v>73</v>
      </c>
      <c r="F719" s="7" t="s">
        <v>15</v>
      </c>
      <c r="G719" s="7" t="s">
        <v>10</v>
      </c>
      <c r="H719" s="7" t="s">
        <v>891</v>
      </c>
      <c r="I719" s="7" t="s">
        <v>875</v>
      </c>
      <c r="J719" s="7" t="s">
        <v>688</v>
      </c>
      <c r="K719" s="7" t="str">
        <f>Table2[[#This Row],[Typology (predominant)]]&amp;" - "&amp;IF(Table2[[#This Row],[Project Type]]="New 2L Highway with Climate Proofing","New 2L Highway",Table2[[#This Row],[Project Type]])</f>
        <v>Road Asset Management - Gravel Resurfacing</v>
      </c>
      <c r="L719" s="7" t="s">
        <v>56</v>
      </c>
      <c r="M719" s="8">
        <v>24</v>
      </c>
      <c r="N719" s="8">
        <v>1799.5137500000001</v>
      </c>
      <c r="O719" s="8">
        <v>0.17</v>
      </c>
      <c r="P719" s="8">
        <v>0.71023819284738055</v>
      </c>
      <c r="Q719" s="14">
        <v>2.9593258035307522E-2</v>
      </c>
      <c r="R719" s="10">
        <f>DATE(Table2[[#This Row],[Year of Study/Estimate]],1,1)</f>
        <v>37987</v>
      </c>
      <c r="S719" s="7">
        <v>2004</v>
      </c>
      <c r="T719" s="7" t="s">
        <v>57</v>
      </c>
      <c r="U719" s="11"/>
      <c r="V719" s="11" t="s">
        <v>689</v>
      </c>
      <c r="W719" s="6"/>
    </row>
    <row r="720" spans="1:23" ht="13" x14ac:dyDescent="0.15">
      <c r="A720" s="6">
        <v>724</v>
      </c>
      <c r="B720" s="7" t="s">
        <v>869</v>
      </c>
      <c r="C720" s="7" t="s">
        <v>870</v>
      </c>
      <c r="E720" s="7" t="s">
        <v>73</v>
      </c>
      <c r="F720" s="7" t="s">
        <v>15</v>
      </c>
      <c r="G720" s="7" t="s">
        <v>10</v>
      </c>
      <c r="H720" s="7" t="s">
        <v>891</v>
      </c>
      <c r="I720" s="7" t="s">
        <v>875</v>
      </c>
      <c r="J720" s="7" t="s">
        <v>688</v>
      </c>
      <c r="K720" s="7" t="str">
        <f>Table2[[#This Row],[Typology (predominant)]]&amp;" - "&amp;IF(Table2[[#This Row],[Project Type]]="New 2L Highway with Climate Proofing","New 2L Highway",Table2[[#This Row],[Project Type]])</f>
        <v>Road Asset Management - Gravel Resurfacing</v>
      </c>
      <c r="L720" s="7" t="s">
        <v>56</v>
      </c>
      <c r="M720" s="8">
        <v>24</v>
      </c>
      <c r="N720" s="8">
        <v>994.80336367500001</v>
      </c>
      <c r="O720" s="8">
        <v>0.123885</v>
      </c>
      <c r="P720" s="8">
        <v>0.31843131214243714</v>
      </c>
      <c r="Q720" s="14">
        <v>1.3267971339268214E-2</v>
      </c>
      <c r="R720" s="10">
        <f>DATE(Table2[[#This Row],[Year of Study/Estimate]],1,1)</f>
        <v>40544</v>
      </c>
      <c r="S720" s="7">
        <v>2011</v>
      </c>
      <c r="T720" s="7" t="s">
        <v>75</v>
      </c>
      <c r="U720" s="11"/>
      <c r="V720" s="11" t="s">
        <v>689</v>
      </c>
      <c r="W720" s="6"/>
    </row>
    <row r="721" spans="1:23" ht="13" x14ac:dyDescent="0.15">
      <c r="A721" s="6">
        <v>725</v>
      </c>
      <c r="B721" s="7" t="s">
        <v>869</v>
      </c>
      <c r="C721" s="7" t="s">
        <v>870</v>
      </c>
      <c r="E721" s="7" t="s">
        <v>73</v>
      </c>
      <c r="F721" s="7" t="s">
        <v>15</v>
      </c>
      <c r="G721" s="7" t="s">
        <v>10</v>
      </c>
      <c r="H721" s="7" t="s">
        <v>892</v>
      </c>
      <c r="I721" s="7" t="s">
        <v>875</v>
      </c>
      <c r="J721" s="7" t="s">
        <v>688</v>
      </c>
      <c r="K721" s="7" t="str">
        <f>Table2[[#This Row],[Typology (predominant)]]&amp;" - "&amp;IF(Table2[[#This Row],[Project Type]]="New 2L Highway with Climate Proofing","New 2L Highway",Table2[[#This Row],[Project Type]])</f>
        <v>Road Asset Management - Gravel Resurfacing</v>
      </c>
      <c r="L721" s="7" t="s">
        <v>56</v>
      </c>
      <c r="M721" s="8">
        <v>19</v>
      </c>
      <c r="N721" s="8">
        <v>1270.2449999999999</v>
      </c>
      <c r="O721" s="8">
        <v>0.12</v>
      </c>
      <c r="P721" s="8">
        <v>0.50134460671579795</v>
      </c>
      <c r="Q721" s="14">
        <v>2.6386558248199892E-2</v>
      </c>
      <c r="R721" s="10">
        <f>DATE(Table2[[#This Row],[Year of Study/Estimate]],1,1)</f>
        <v>37987</v>
      </c>
      <c r="S721" s="7">
        <v>2004</v>
      </c>
      <c r="T721" s="7" t="s">
        <v>57</v>
      </c>
      <c r="U721" s="11"/>
      <c r="V721" s="11" t="s">
        <v>689</v>
      </c>
      <c r="W721" s="6"/>
    </row>
    <row r="722" spans="1:23" ht="13" x14ac:dyDescent="0.15">
      <c r="A722" s="6">
        <v>726</v>
      </c>
      <c r="B722" s="7" t="s">
        <v>869</v>
      </c>
      <c r="C722" s="7" t="s">
        <v>870</v>
      </c>
      <c r="E722" s="7" t="s">
        <v>73</v>
      </c>
      <c r="F722" s="7" t="s">
        <v>15</v>
      </c>
      <c r="G722" s="7" t="s">
        <v>10</v>
      </c>
      <c r="H722" s="7" t="s">
        <v>892</v>
      </c>
      <c r="I722" s="7" t="s">
        <v>875</v>
      </c>
      <c r="J722" s="7" t="s">
        <v>688</v>
      </c>
      <c r="K722" s="7" t="str">
        <f>Table2[[#This Row],[Typology (predominant)]]&amp;" - "&amp;IF(Table2[[#This Row],[Project Type]]="New 2L Highway with Climate Proofing","New 2L Highway",Table2[[#This Row],[Project Type]])</f>
        <v>Road Asset Management - Gravel Resurfacing</v>
      </c>
      <c r="L722" s="7" t="s">
        <v>56</v>
      </c>
      <c r="M722" s="8">
        <v>19</v>
      </c>
      <c r="N722" s="8">
        <v>1101.2176525350001</v>
      </c>
      <c r="O722" s="8">
        <v>0.13713700000000001</v>
      </c>
      <c r="P722" s="8">
        <v>0.3524939649939654</v>
      </c>
      <c r="Q722" s="14">
        <v>1.855231394705081E-2</v>
      </c>
      <c r="R722" s="10">
        <f>DATE(Table2[[#This Row],[Year of Study/Estimate]],1,1)</f>
        <v>40544</v>
      </c>
      <c r="S722" s="7">
        <v>2011</v>
      </c>
      <c r="T722" s="7" t="s">
        <v>75</v>
      </c>
      <c r="U722" s="11"/>
      <c r="V722" s="11" t="s">
        <v>689</v>
      </c>
      <c r="W722" s="6"/>
    </row>
    <row r="723" spans="1:23" ht="13" x14ac:dyDescent="0.15">
      <c r="A723" s="6">
        <v>727</v>
      </c>
      <c r="B723" s="7" t="s">
        <v>869</v>
      </c>
      <c r="C723" s="7" t="s">
        <v>870</v>
      </c>
      <c r="E723" s="7" t="s">
        <v>73</v>
      </c>
      <c r="F723" s="7" t="s">
        <v>15</v>
      </c>
      <c r="G723" s="7" t="s">
        <v>10</v>
      </c>
      <c r="H723" s="7" t="s">
        <v>893</v>
      </c>
      <c r="I723" s="7" t="s">
        <v>875</v>
      </c>
      <c r="J723" s="7" t="s">
        <v>688</v>
      </c>
      <c r="K723" s="7" t="str">
        <f>Table2[[#This Row],[Typology (predominant)]]&amp;" - "&amp;IF(Table2[[#This Row],[Project Type]]="New 2L Highway with Climate Proofing","New 2L Highway",Table2[[#This Row],[Project Type]])</f>
        <v>Road Asset Management - Gravel Resurfacing</v>
      </c>
      <c r="L723" s="7" t="s">
        <v>56</v>
      </c>
      <c r="M723" s="8">
        <v>57</v>
      </c>
      <c r="N723" s="8">
        <v>3704.8812499999999</v>
      </c>
      <c r="O723" s="8">
        <v>0.35</v>
      </c>
      <c r="P723" s="8">
        <v>1.4622551029210775</v>
      </c>
      <c r="Q723" s="14">
        <v>2.5653598296861008E-2</v>
      </c>
      <c r="R723" s="10">
        <f>DATE(Table2[[#This Row],[Year of Study/Estimate]],1,1)</f>
        <v>37987</v>
      </c>
      <c r="S723" s="7">
        <v>2004</v>
      </c>
      <c r="T723" s="7" t="s">
        <v>57</v>
      </c>
      <c r="U723" s="11"/>
      <c r="V723" s="11" t="s">
        <v>689</v>
      </c>
      <c r="W723" s="6"/>
    </row>
    <row r="724" spans="1:23" ht="13" x14ac:dyDescent="0.15">
      <c r="A724" s="6">
        <v>728</v>
      </c>
      <c r="B724" s="7" t="s">
        <v>869</v>
      </c>
      <c r="C724" s="7" t="s">
        <v>870</v>
      </c>
      <c r="E724" s="7" t="s">
        <v>73</v>
      </c>
      <c r="F724" s="7" t="s">
        <v>15</v>
      </c>
      <c r="G724" s="7" t="s">
        <v>10</v>
      </c>
      <c r="H724" s="7" t="s">
        <v>893</v>
      </c>
      <c r="I724" s="7" t="s">
        <v>875</v>
      </c>
      <c r="J724" s="7" t="s">
        <v>688</v>
      </c>
      <c r="K724" s="7" t="str">
        <f>Table2[[#This Row],[Typology (predominant)]]&amp;" - "&amp;IF(Table2[[#This Row],[Project Type]]="New 2L Highway with Climate Proofing","New 2L Highway",Table2[[#This Row],[Project Type]])</f>
        <v>Road Asset Management - Gravel Resurfacing</v>
      </c>
      <c r="L724" s="7" t="s">
        <v>56</v>
      </c>
      <c r="M724" s="8">
        <v>57</v>
      </c>
      <c r="N724" s="8">
        <v>2863.0438397550001</v>
      </c>
      <c r="O724" s="8">
        <v>0.356541</v>
      </c>
      <c r="P724" s="8">
        <v>0.91644523923458598</v>
      </c>
      <c r="Q724" s="14">
        <v>1.6077986653238351E-2</v>
      </c>
      <c r="R724" s="10">
        <f>DATE(Table2[[#This Row],[Year of Study/Estimate]],1,1)</f>
        <v>40544</v>
      </c>
      <c r="S724" s="7">
        <v>2011</v>
      </c>
      <c r="T724" s="7" t="s">
        <v>75</v>
      </c>
      <c r="U724" s="11"/>
      <c r="V724" s="11" t="s">
        <v>689</v>
      </c>
      <c r="W724" s="6"/>
    </row>
    <row r="725" spans="1:23" ht="13" x14ac:dyDescent="0.15">
      <c r="A725" s="6">
        <v>729</v>
      </c>
      <c r="B725" s="7" t="s">
        <v>869</v>
      </c>
      <c r="C725" s="7" t="s">
        <v>870</v>
      </c>
      <c r="E725" s="7" t="s">
        <v>73</v>
      </c>
      <c r="F725" s="7" t="s">
        <v>15</v>
      </c>
      <c r="G725" s="7" t="s">
        <v>10</v>
      </c>
      <c r="H725" s="7" t="s">
        <v>894</v>
      </c>
      <c r="I725" s="7" t="s">
        <v>699</v>
      </c>
      <c r="J725" s="7" t="s">
        <v>688</v>
      </c>
      <c r="K725" s="7" t="str">
        <f>Table2[[#This Row],[Typology (predominant)]]&amp;" - "&amp;IF(Table2[[#This Row],[Project Type]]="New 2L Highway with Climate Proofing","New 2L Highway",Table2[[#This Row],[Project Type]])</f>
        <v>Road Asset Management - Asphalt Mix Resurfacing</v>
      </c>
      <c r="L725" s="7" t="s">
        <v>56</v>
      </c>
      <c r="M725" s="8">
        <v>12</v>
      </c>
      <c r="N725" s="8">
        <v>2540.4899999999998</v>
      </c>
      <c r="O725" s="8">
        <v>0.24</v>
      </c>
      <c r="P725" s="8">
        <v>1.0026892134315959</v>
      </c>
      <c r="Q725" s="14">
        <v>8.3557434452632987E-2</v>
      </c>
      <c r="R725" s="10">
        <f>DATE(Table2[[#This Row],[Year of Study/Estimate]],1,1)</f>
        <v>37987</v>
      </c>
      <c r="S725" s="7">
        <v>2004</v>
      </c>
      <c r="T725" s="7" t="s">
        <v>57</v>
      </c>
      <c r="U725" s="11"/>
      <c r="V725" s="11" t="s">
        <v>689</v>
      </c>
      <c r="W725" s="6"/>
    </row>
    <row r="726" spans="1:23" ht="13" x14ac:dyDescent="0.15">
      <c r="A726" s="6">
        <v>730</v>
      </c>
      <c r="B726" s="7" t="s">
        <v>869</v>
      </c>
      <c r="C726" s="7" t="s">
        <v>870</v>
      </c>
      <c r="E726" s="7" t="s">
        <v>73</v>
      </c>
      <c r="F726" s="7" t="s">
        <v>15</v>
      </c>
      <c r="G726" s="7" t="s">
        <v>10</v>
      </c>
      <c r="H726" s="7" t="s">
        <v>894</v>
      </c>
      <c r="I726" s="7" t="s">
        <v>699</v>
      </c>
      <c r="J726" s="7" t="s">
        <v>688</v>
      </c>
      <c r="K726" s="7" t="str">
        <f>Table2[[#This Row],[Typology (predominant)]]&amp;" - "&amp;IF(Table2[[#This Row],[Project Type]]="New 2L Highway with Climate Proofing","New 2L Highway",Table2[[#This Row],[Project Type]])</f>
        <v>Road Asset Management - Asphalt Mix Resurfacing</v>
      </c>
      <c r="L726" s="7" t="s">
        <v>56</v>
      </c>
      <c r="M726" s="8">
        <v>12</v>
      </c>
      <c r="N726" s="8">
        <v>1606.565073795</v>
      </c>
      <c r="O726" s="8">
        <v>0.200069</v>
      </c>
      <c r="P726" s="8">
        <v>0.51425301036465476</v>
      </c>
      <c r="Q726" s="14">
        <v>4.2854417530387899E-2</v>
      </c>
      <c r="R726" s="10">
        <f>DATE(Table2[[#This Row],[Year of Study/Estimate]],1,1)</f>
        <v>40544</v>
      </c>
      <c r="S726" s="7">
        <v>2011</v>
      </c>
      <c r="T726" s="7" t="s">
        <v>75</v>
      </c>
      <c r="U726" s="11"/>
      <c r="V726" s="11" t="s">
        <v>689</v>
      </c>
      <c r="W726" s="6"/>
    </row>
    <row r="727" spans="1:23" ht="13" x14ac:dyDescent="0.15">
      <c r="A727" s="6">
        <v>731</v>
      </c>
      <c r="B727" s="7" t="s">
        <v>869</v>
      </c>
      <c r="C727" s="7" t="s">
        <v>870</v>
      </c>
      <c r="E727" s="7" t="s">
        <v>73</v>
      </c>
      <c r="F727" s="7" t="s">
        <v>15</v>
      </c>
      <c r="G727" s="7" t="s">
        <v>10</v>
      </c>
      <c r="H727" s="7" t="s">
        <v>895</v>
      </c>
      <c r="I727" s="7" t="s">
        <v>700</v>
      </c>
      <c r="J727" s="7" t="s">
        <v>688</v>
      </c>
      <c r="K727" s="7" t="str">
        <f>Table2[[#This Row],[Typology (predominant)]]&amp;" - "&amp;IF(Table2[[#This Row],[Project Type]]="New 2L Highway with Climate Proofing","New 2L Highway",Table2[[#This Row],[Project Type]])</f>
        <v>Road Asset Management - Surface Treatment Resurfacing</v>
      </c>
      <c r="L727" s="7" t="s">
        <v>56</v>
      </c>
      <c r="M727" s="8">
        <v>14</v>
      </c>
      <c r="N727" s="8">
        <v>1587.8062499999999</v>
      </c>
      <c r="O727" s="8">
        <v>0.15</v>
      </c>
      <c r="P727" s="8">
        <v>0.62668075839474746</v>
      </c>
      <c r="Q727" s="14">
        <v>4.4762911313910532E-2</v>
      </c>
      <c r="R727" s="10">
        <f>DATE(Table2[[#This Row],[Year of Study/Estimate]],1,1)</f>
        <v>37987</v>
      </c>
      <c r="S727" s="7">
        <v>2004</v>
      </c>
      <c r="T727" s="7" t="s">
        <v>57</v>
      </c>
      <c r="U727" s="11"/>
      <c r="V727" s="11" t="s">
        <v>689</v>
      </c>
      <c r="W727" s="6"/>
    </row>
    <row r="728" spans="1:23" ht="13" x14ac:dyDescent="0.15">
      <c r="A728" s="6">
        <v>732</v>
      </c>
      <c r="B728" s="7" t="s">
        <v>869</v>
      </c>
      <c r="C728" s="7" t="s">
        <v>870</v>
      </c>
      <c r="E728" s="7" t="s">
        <v>73</v>
      </c>
      <c r="F728" s="7" t="s">
        <v>15</v>
      </c>
      <c r="G728" s="7" t="s">
        <v>10</v>
      </c>
      <c r="H728" s="7" t="s">
        <v>895</v>
      </c>
      <c r="I728" s="7" t="s">
        <v>700</v>
      </c>
      <c r="J728" s="7" t="s">
        <v>688</v>
      </c>
      <c r="K728" s="7" t="str">
        <f>Table2[[#This Row],[Typology (predominant)]]&amp;" - "&amp;IF(Table2[[#This Row],[Project Type]]="New 2L Highway with Climate Proofing","New 2L Highway",Table2[[#This Row],[Project Type]])</f>
        <v>Road Asset Management - Surface Treatment Resurfacing</v>
      </c>
      <c r="L728" s="7" t="s">
        <v>56</v>
      </c>
      <c r="M728" s="8">
        <v>14</v>
      </c>
      <c r="N728" s="8">
        <v>1067.3308204350001</v>
      </c>
      <c r="O728" s="8">
        <v>0.13291700000000001</v>
      </c>
      <c r="P728" s="8">
        <v>0.34164696868899641</v>
      </c>
      <c r="Q728" s="14">
        <v>2.4403354906356887E-2</v>
      </c>
      <c r="R728" s="10">
        <f>DATE(Table2[[#This Row],[Year of Study/Estimate]],1,1)</f>
        <v>40544</v>
      </c>
      <c r="S728" s="7">
        <v>2011</v>
      </c>
      <c r="T728" s="7" t="s">
        <v>75</v>
      </c>
      <c r="U728" s="11"/>
      <c r="V728" s="11" t="s">
        <v>689</v>
      </c>
      <c r="W728" s="6"/>
    </row>
    <row r="729" spans="1:23" ht="13" x14ac:dyDescent="0.15">
      <c r="A729" s="6">
        <v>733</v>
      </c>
      <c r="B729" s="7" t="s">
        <v>869</v>
      </c>
      <c r="C729" s="7" t="s">
        <v>870</v>
      </c>
      <c r="E729" s="7" t="s">
        <v>73</v>
      </c>
      <c r="F729" s="7" t="s">
        <v>15</v>
      </c>
      <c r="G729" s="7" t="s">
        <v>10</v>
      </c>
      <c r="H729" s="7" t="s">
        <v>896</v>
      </c>
      <c r="I729" s="7" t="s">
        <v>875</v>
      </c>
      <c r="J729" s="7" t="s">
        <v>688</v>
      </c>
      <c r="K729" s="7" t="str">
        <f>Table2[[#This Row],[Typology (predominant)]]&amp;" - "&amp;IF(Table2[[#This Row],[Project Type]]="New 2L Highway with Climate Proofing","New 2L Highway",Table2[[#This Row],[Project Type]])</f>
        <v>Road Asset Management - Gravel Resurfacing</v>
      </c>
      <c r="L729" s="7" t="s">
        <v>56</v>
      </c>
      <c r="M729" s="8">
        <v>32</v>
      </c>
      <c r="N729" s="8">
        <v>2646.34375</v>
      </c>
      <c r="O729" s="8">
        <v>0.25</v>
      </c>
      <c r="P729" s="8">
        <v>1.0444679306579125</v>
      </c>
      <c r="Q729" s="14">
        <v>3.2639622833059767E-2</v>
      </c>
      <c r="R729" s="10">
        <f>DATE(Table2[[#This Row],[Year of Study/Estimate]],1,1)</f>
        <v>37987</v>
      </c>
      <c r="S729" s="7">
        <v>2004</v>
      </c>
      <c r="T729" s="7" t="s">
        <v>57</v>
      </c>
      <c r="U729" s="11"/>
      <c r="V729" s="11" t="s">
        <v>689</v>
      </c>
      <c r="W729" s="6"/>
    </row>
    <row r="730" spans="1:23" ht="13" x14ac:dyDescent="0.15">
      <c r="A730" s="6">
        <v>734</v>
      </c>
      <c r="B730" s="7" t="s">
        <v>869</v>
      </c>
      <c r="C730" s="7" t="s">
        <v>870</v>
      </c>
      <c r="E730" s="7" t="s">
        <v>73</v>
      </c>
      <c r="F730" s="7" t="s">
        <v>15</v>
      </c>
      <c r="G730" s="7" t="s">
        <v>10</v>
      </c>
      <c r="H730" s="7" t="s">
        <v>896</v>
      </c>
      <c r="I730" s="7" t="s">
        <v>875</v>
      </c>
      <c r="J730" s="7" t="s">
        <v>688</v>
      </c>
      <c r="K730" s="7" t="str">
        <f>Table2[[#This Row],[Typology (predominant)]]&amp;" - "&amp;IF(Table2[[#This Row],[Project Type]]="New 2L Highway with Climate Proofing","New 2L Highway",Table2[[#This Row],[Project Type]])</f>
        <v>Road Asset Management - Gravel Resurfacing</v>
      </c>
      <c r="L730" s="7" t="s">
        <v>56</v>
      </c>
      <c r="M730" s="8">
        <v>32</v>
      </c>
      <c r="N730" s="8">
        <v>3172.4980692899999</v>
      </c>
      <c r="O730" s="8">
        <v>0.39507799999999998</v>
      </c>
      <c r="P730" s="8">
        <v>1.0154999066764321</v>
      </c>
      <c r="Q730" s="14">
        <v>3.1734372083638503E-2</v>
      </c>
      <c r="R730" s="10">
        <f>DATE(Table2[[#This Row],[Year of Study/Estimate]],1,1)</f>
        <v>40544</v>
      </c>
      <c r="S730" s="7">
        <v>2011</v>
      </c>
      <c r="T730" s="7" t="s">
        <v>75</v>
      </c>
      <c r="U730" s="11"/>
      <c r="V730" s="11" t="s">
        <v>689</v>
      </c>
      <c r="W730" s="6"/>
    </row>
    <row r="731" spans="1:23" ht="13" x14ac:dyDescent="0.15">
      <c r="A731" s="6">
        <v>735</v>
      </c>
      <c r="B731" s="7" t="s">
        <v>869</v>
      </c>
      <c r="C731" s="7" t="s">
        <v>870</v>
      </c>
      <c r="E731" s="7" t="s">
        <v>73</v>
      </c>
      <c r="F731" s="7" t="s">
        <v>15</v>
      </c>
      <c r="G731" s="7" t="s">
        <v>10</v>
      </c>
      <c r="H731" s="7" t="s">
        <v>897</v>
      </c>
      <c r="I731" s="7" t="s">
        <v>699</v>
      </c>
      <c r="J731" s="7" t="s">
        <v>688</v>
      </c>
      <c r="K731" s="7" t="str">
        <f>Table2[[#This Row],[Typology (predominant)]]&amp;" - "&amp;IF(Table2[[#This Row],[Project Type]]="New 2L Highway with Climate Proofing","New 2L Highway",Table2[[#This Row],[Project Type]])</f>
        <v>Road Asset Management - Asphalt Mix Resurfacing</v>
      </c>
      <c r="L731" s="7" t="s">
        <v>56</v>
      </c>
      <c r="M731" s="8">
        <v>16</v>
      </c>
      <c r="N731" s="8">
        <v>3599.0275000000001</v>
      </c>
      <c r="O731" s="8">
        <v>0.34</v>
      </c>
      <c r="P731" s="8">
        <v>1.4204763856947611</v>
      </c>
      <c r="Q731" s="14">
        <v>8.8779774105922568E-2</v>
      </c>
      <c r="R731" s="10">
        <f>DATE(Table2[[#This Row],[Year of Study/Estimate]],1,1)</f>
        <v>37987</v>
      </c>
      <c r="S731" s="7">
        <v>2004</v>
      </c>
      <c r="T731" s="7" t="s">
        <v>57</v>
      </c>
      <c r="U731" s="11"/>
      <c r="V731" s="11" t="s">
        <v>689</v>
      </c>
      <c r="W731" s="6"/>
    </row>
    <row r="732" spans="1:23" ht="13" x14ac:dyDescent="0.15">
      <c r="A732" s="6">
        <v>736</v>
      </c>
      <c r="B732" s="7" t="s">
        <v>869</v>
      </c>
      <c r="C732" s="7" t="s">
        <v>870</v>
      </c>
      <c r="E732" s="7" t="s">
        <v>73</v>
      </c>
      <c r="F732" s="7" t="s">
        <v>15</v>
      </c>
      <c r="G732" s="7" t="s">
        <v>10</v>
      </c>
      <c r="H732" s="7" t="s">
        <v>897</v>
      </c>
      <c r="I732" s="7" t="s">
        <v>699</v>
      </c>
      <c r="J732" s="7" t="s">
        <v>688</v>
      </c>
      <c r="K732" s="7" t="str">
        <f>Table2[[#This Row],[Typology (predominant)]]&amp;" - "&amp;IF(Table2[[#This Row],[Project Type]]="New 2L Highway with Climate Proofing","New 2L Highway",Table2[[#This Row],[Project Type]])</f>
        <v>Road Asset Management - Asphalt Mix Resurfacing</v>
      </c>
      <c r="L732" s="7" t="s">
        <v>56</v>
      </c>
      <c r="M732" s="8">
        <v>16</v>
      </c>
      <c r="N732" s="8">
        <v>2987.0439490650001</v>
      </c>
      <c r="O732" s="8">
        <v>0.37198300000000001</v>
      </c>
      <c r="P732" s="8">
        <v>0.95613702050030436</v>
      </c>
      <c r="Q732" s="14">
        <v>5.9758563781269022E-2</v>
      </c>
      <c r="R732" s="10">
        <f>DATE(Table2[[#This Row],[Year of Study/Estimate]],1,1)</f>
        <v>40544</v>
      </c>
      <c r="S732" s="7">
        <v>2011</v>
      </c>
      <c r="T732" s="7" t="s">
        <v>75</v>
      </c>
      <c r="U732" s="11"/>
      <c r="V732" s="11" t="s">
        <v>689</v>
      </c>
      <c r="W732" s="6"/>
    </row>
    <row r="733" spans="1:23" ht="13" x14ac:dyDescent="0.15">
      <c r="A733" s="6">
        <v>737</v>
      </c>
      <c r="B733" s="7" t="s">
        <v>869</v>
      </c>
      <c r="C733" s="7" t="s">
        <v>870</v>
      </c>
      <c r="E733" s="7" t="s">
        <v>73</v>
      </c>
      <c r="F733" s="7" t="s">
        <v>15</v>
      </c>
      <c r="G733" s="7" t="s">
        <v>10</v>
      </c>
      <c r="H733" s="7" t="s">
        <v>898</v>
      </c>
      <c r="I733" s="7" t="s">
        <v>700</v>
      </c>
      <c r="J733" s="7" t="s">
        <v>688</v>
      </c>
      <c r="K733" s="7" t="str">
        <f>Table2[[#This Row],[Typology (predominant)]]&amp;" - "&amp;IF(Table2[[#This Row],[Project Type]]="New 2L Highway with Climate Proofing","New 2L Highway",Table2[[#This Row],[Project Type]])</f>
        <v>Road Asset Management - Surface Treatment Resurfacing</v>
      </c>
      <c r="L733" s="7" t="s">
        <v>56</v>
      </c>
      <c r="M733" s="8">
        <v>31</v>
      </c>
      <c r="N733" s="8">
        <v>2858.05125</v>
      </c>
      <c r="O733" s="8">
        <v>0.27</v>
      </c>
      <c r="P733" s="8">
        <v>1.1280253651105456</v>
      </c>
      <c r="Q733" s="14">
        <v>3.6387915003565988E-2</v>
      </c>
      <c r="R733" s="10">
        <f>DATE(Table2[[#This Row],[Year of Study/Estimate]],1,1)</f>
        <v>37987</v>
      </c>
      <c r="S733" s="7">
        <v>2004</v>
      </c>
      <c r="T733" s="7" t="s">
        <v>57</v>
      </c>
      <c r="U733" s="11"/>
      <c r="V733" s="11" t="s">
        <v>689</v>
      </c>
      <c r="W733" s="6"/>
    </row>
    <row r="734" spans="1:23" ht="13" x14ac:dyDescent="0.15">
      <c r="A734" s="6">
        <v>738</v>
      </c>
      <c r="B734" s="7" t="s">
        <v>869</v>
      </c>
      <c r="C734" s="7" t="s">
        <v>870</v>
      </c>
      <c r="E734" s="7" t="s">
        <v>73</v>
      </c>
      <c r="F734" s="7" t="s">
        <v>15</v>
      </c>
      <c r="G734" s="7" t="s">
        <v>10</v>
      </c>
      <c r="H734" s="7" t="s">
        <v>898</v>
      </c>
      <c r="I734" s="7" t="s">
        <v>700</v>
      </c>
      <c r="J734" s="7" t="s">
        <v>688</v>
      </c>
      <c r="K734" s="7" t="str">
        <f>Table2[[#This Row],[Typology (predominant)]]&amp;" - "&amp;IF(Table2[[#This Row],[Project Type]]="New 2L Highway with Climate Proofing","New 2L Highway",Table2[[#This Row],[Project Type]])</f>
        <v>Road Asset Management - Surface Treatment Resurfacing</v>
      </c>
      <c r="L734" s="7" t="s">
        <v>56</v>
      </c>
      <c r="M734" s="8">
        <v>31</v>
      </c>
      <c r="N734" s="8">
        <v>1361.343254205</v>
      </c>
      <c r="O734" s="8">
        <v>0.16953099999999999</v>
      </c>
      <c r="P734" s="8">
        <v>0.43575879871509476</v>
      </c>
      <c r="Q734" s="14">
        <v>1.4056735442422412E-2</v>
      </c>
      <c r="R734" s="10">
        <f>DATE(Table2[[#This Row],[Year of Study/Estimate]],1,1)</f>
        <v>40544</v>
      </c>
      <c r="S734" s="7">
        <v>2011</v>
      </c>
      <c r="T734" s="7" t="s">
        <v>75</v>
      </c>
      <c r="U734" s="11"/>
      <c r="V734" s="11" t="s">
        <v>689</v>
      </c>
      <c r="W734" s="6"/>
    </row>
    <row r="735" spans="1:23" ht="13" x14ac:dyDescent="0.15">
      <c r="A735" s="6">
        <v>739</v>
      </c>
      <c r="B735" s="7" t="s">
        <v>869</v>
      </c>
      <c r="C735" s="7" t="s">
        <v>870</v>
      </c>
      <c r="E735" s="7" t="s">
        <v>73</v>
      </c>
      <c r="F735" s="7" t="s">
        <v>15</v>
      </c>
      <c r="G735" s="7" t="s">
        <v>10</v>
      </c>
      <c r="H735" s="7" t="s">
        <v>899</v>
      </c>
      <c r="I735" s="7" t="s">
        <v>875</v>
      </c>
      <c r="J735" s="7" t="s">
        <v>688</v>
      </c>
      <c r="K735" s="7" t="str">
        <f>Table2[[#This Row],[Typology (predominant)]]&amp;" - "&amp;IF(Table2[[#This Row],[Project Type]]="New 2L Highway with Climate Proofing","New 2L Highway",Table2[[#This Row],[Project Type]])</f>
        <v>Road Asset Management - Gravel Resurfacing</v>
      </c>
      <c r="L735" s="7" t="s">
        <v>56</v>
      </c>
      <c r="M735" s="8">
        <v>53</v>
      </c>
      <c r="N735" s="8">
        <v>2328.7824999999998</v>
      </c>
      <c r="O735" s="8">
        <v>0.22</v>
      </c>
      <c r="P735" s="8">
        <v>0.91913177897896303</v>
      </c>
      <c r="Q735" s="14">
        <v>1.7342109037338925E-2</v>
      </c>
      <c r="R735" s="10">
        <f>DATE(Table2[[#This Row],[Year of Study/Estimate]],1,1)</f>
        <v>37987</v>
      </c>
      <c r="S735" s="7">
        <v>2004</v>
      </c>
      <c r="T735" s="7" t="s">
        <v>57</v>
      </c>
      <c r="U735" s="11"/>
      <c r="V735" s="11" t="s">
        <v>689</v>
      </c>
      <c r="W735" s="6"/>
    </row>
    <row r="736" spans="1:23" ht="13" x14ac:dyDescent="0.15">
      <c r="A736" s="6">
        <v>740</v>
      </c>
      <c r="B736" s="7" t="s">
        <v>869</v>
      </c>
      <c r="C736" s="7" t="s">
        <v>870</v>
      </c>
      <c r="E736" s="7" t="s">
        <v>73</v>
      </c>
      <c r="F736" s="7" t="s">
        <v>15</v>
      </c>
      <c r="G736" s="7" t="s">
        <v>10</v>
      </c>
      <c r="H736" s="7" t="s">
        <v>899</v>
      </c>
      <c r="I736" s="7" t="s">
        <v>875</v>
      </c>
      <c r="J736" s="7" t="s">
        <v>688</v>
      </c>
      <c r="K736" s="7" t="str">
        <f>Table2[[#This Row],[Typology (predominant)]]&amp;" - "&amp;IF(Table2[[#This Row],[Project Type]]="New 2L Highway with Climate Proofing","New 2L Highway",Table2[[#This Row],[Project Type]])</f>
        <v>Road Asset Management - Gravel Resurfacing</v>
      </c>
      <c r="L736" s="7" t="s">
        <v>56</v>
      </c>
      <c r="M736" s="8">
        <v>53</v>
      </c>
      <c r="N736" s="8">
        <v>1043.8027592849999</v>
      </c>
      <c r="O736" s="8">
        <v>0.12998699999999999</v>
      </c>
      <c r="P736" s="8">
        <v>0.33411576035402973</v>
      </c>
      <c r="Q736" s="14">
        <v>6.3040709500760328E-3</v>
      </c>
      <c r="R736" s="10">
        <f>DATE(Table2[[#This Row],[Year of Study/Estimate]],1,1)</f>
        <v>40544</v>
      </c>
      <c r="S736" s="7">
        <v>2011</v>
      </c>
      <c r="T736" s="7" t="s">
        <v>75</v>
      </c>
      <c r="U736" s="11"/>
      <c r="V736" s="11" t="s">
        <v>689</v>
      </c>
      <c r="W736" s="6"/>
    </row>
    <row r="737" spans="1:23" ht="13" x14ac:dyDescent="0.15">
      <c r="A737" s="6">
        <v>741</v>
      </c>
      <c r="B737" s="7" t="s">
        <v>869</v>
      </c>
      <c r="C737" s="7" t="s">
        <v>870</v>
      </c>
      <c r="E737" s="7" t="s">
        <v>73</v>
      </c>
      <c r="F737" s="7" t="s">
        <v>15</v>
      </c>
      <c r="G737" s="7" t="s">
        <v>10</v>
      </c>
      <c r="H737" s="7" t="s">
        <v>900</v>
      </c>
      <c r="I737" s="7" t="s">
        <v>699</v>
      </c>
      <c r="J737" s="7" t="s">
        <v>688</v>
      </c>
      <c r="K737" s="7" t="str">
        <f>Table2[[#This Row],[Typology (predominant)]]&amp;" - "&amp;IF(Table2[[#This Row],[Project Type]]="New 2L Highway with Climate Proofing","New 2L Highway",Table2[[#This Row],[Project Type]])</f>
        <v>Road Asset Management - Asphalt Mix Resurfacing</v>
      </c>
      <c r="L737" s="7" t="s">
        <v>56</v>
      </c>
      <c r="M737" s="8">
        <v>8</v>
      </c>
      <c r="N737" s="8">
        <v>1746.5868750000002</v>
      </c>
      <c r="O737" s="8">
        <v>0.16500000000000001</v>
      </c>
      <c r="P737" s="8">
        <v>0.68934883423422233</v>
      </c>
      <c r="Q737" s="14">
        <v>8.6168604279277791E-2</v>
      </c>
      <c r="R737" s="10">
        <f>DATE(Table2[[#This Row],[Year of Study/Estimate]],1,1)</f>
        <v>37987</v>
      </c>
      <c r="S737" s="7">
        <v>2004</v>
      </c>
      <c r="T737" s="7" t="s">
        <v>57</v>
      </c>
      <c r="U737" s="11"/>
      <c r="V737" s="11" t="s">
        <v>689</v>
      </c>
      <c r="W737" s="6"/>
    </row>
    <row r="738" spans="1:23" ht="13" x14ac:dyDescent="0.15">
      <c r="A738" s="6">
        <v>742</v>
      </c>
      <c r="B738" s="7" t="s">
        <v>869</v>
      </c>
      <c r="C738" s="7" t="s">
        <v>870</v>
      </c>
      <c r="E738" s="7" t="s">
        <v>73</v>
      </c>
      <c r="F738" s="7" t="s">
        <v>15</v>
      </c>
      <c r="G738" s="7" t="s">
        <v>10</v>
      </c>
      <c r="H738" s="7" t="s">
        <v>900</v>
      </c>
      <c r="I738" s="7" t="s">
        <v>699</v>
      </c>
      <c r="J738" s="7" t="s">
        <v>688</v>
      </c>
      <c r="K738" s="7" t="str">
        <f>Table2[[#This Row],[Typology (predominant)]]&amp;" - "&amp;IF(Table2[[#This Row],[Project Type]]="New 2L Highway with Climate Proofing","New 2L Highway",Table2[[#This Row],[Project Type]])</f>
        <v>Road Asset Management - Asphalt Mix Resurfacing</v>
      </c>
      <c r="L738" s="7" t="s">
        <v>56</v>
      </c>
      <c r="M738" s="8">
        <v>8</v>
      </c>
      <c r="N738" s="8">
        <v>1010.3575802099999</v>
      </c>
      <c r="O738" s="8">
        <v>0.12582199999999999</v>
      </c>
      <c r="P738" s="8">
        <v>0.32341013485398334</v>
      </c>
      <c r="Q738" s="14">
        <v>4.0426266856747918E-2</v>
      </c>
      <c r="R738" s="10">
        <f>DATE(Table2[[#This Row],[Year of Study/Estimate]],1,1)</f>
        <v>40544</v>
      </c>
      <c r="S738" s="7">
        <v>2011</v>
      </c>
      <c r="T738" s="7" t="s">
        <v>75</v>
      </c>
      <c r="U738" s="11"/>
      <c r="V738" s="11" t="s">
        <v>689</v>
      </c>
      <c r="W738" s="6"/>
    </row>
    <row r="739" spans="1:23" ht="13" x14ac:dyDescent="0.15">
      <c r="A739" s="6">
        <v>743</v>
      </c>
      <c r="B739" s="7" t="s">
        <v>869</v>
      </c>
      <c r="C739" s="7" t="s">
        <v>870</v>
      </c>
      <c r="E739" s="7" t="s">
        <v>73</v>
      </c>
      <c r="F739" s="7" t="s">
        <v>15</v>
      </c>
      <c r="G739" s="7" t="s">
        <v>10</v>
      </c>
      <c r="H739" s="7" t="s">
        <v>901</v>
      </c>
      <c r="I739" s="7" t="s">
        <v>700</v>
      </c>
      <c r="J739" s="7" t="s">
        <v>688</v>
      </c>
      <c r="K739" s="7" t="str">
        <f>Table2[[#This Row],[Typology (predominant)]]&amp;" - "&amp;IF(Table2[[#This Row],[Project Type]]="New 2L Highway with Climate Proofing","New 2L Highway",Table2[[#This Row],[Project Type]])</f>
        <v>Road Asset Management - Surface Treatment Resurfacing</v>
      </c>
      <c r="L739" s="7" t="s">
        <v>56</v>
      </c>
      <c r="M739" s="8">
        <v>20</v>
      </c>
      <c r="N739" s="8">
        <v>2117.0750000000003</v>
      </c>
      <c r="O739" s="8">
        <v>0.2</v>
      </c>
      <c r="P739" s="8">
        <v>0.83557434452633017</v>
      </c>
      <c r="Q739" s="14">
        <v>4.1778717226316507E-2</v>
      </c>
      <c r="R739" s="10">
        <f>DATE(Table2[[#This Row],[Year of Study/Estimate]],1,1)</f>
        <v>37987</v>
      </c>
      <c r="S739" s="7">
        <v>2004</v>
      </c>
      <c r="T739" s="7" t="s">
        <v>57</v>
      </c>
      <c r="U739" s="11"/>
      <c r="V739" s="11" t="s">
        <v>689</v>
      </c>
      <c r="W739" s="6"/>
    </row>
    <row r="740" spans="1:23" ht="13" x14ac:dyDescent="0.15">
      <c r="A740" s="6">
        <v>744</v>
      </c>
      <c r="B740" s="7" t="s">
        <v>869</v>
      </c>
      <c r="C740" s="7" t="s">
        <v>870</v>
      </c>
      <c r="E740" s="7" t="s">
        <v>73</v>
      </c>
      <c r="F740" s="7" t="s">
        <v>15</v>
      </c>
      <c r="G740" s="7" t="s">
        <v>10</v>
      </c>
      <c r="H740" s="7" t="s">
        <v>901</v>
      </c>
      <c r="I740" s="7" t="s">
        <v>700</v>
      </c>
      <c r="J740" s="7" t="s">
        <v>688</v>
      </c>
      <c r="K740" s="7" t="str">
        <f>Table2[[#This Row],[Typology (predominant)]]&amp;" - "&amp;IF(Table2[[#This Row],[Project Type]]="New 2L Highway with Climate Proofing","New 2L Highway",Table2[[#This Row],[Project Type]])</f>
        <v>Road Asset Management - Surface Treatment Resurfacing</v>
      </c>
      <c r="L740" s="7" t="s">
        <v>56</v>
      </c>
      <c r="M740" s="8">
        <v>20</v>
      </c>
      <c r="N740" s="8">
        <v>1320.43012398</v>
      </c>
      <c r="O740" s="8">
        <v>0.164436</v>
      </c>
      <c r="P740" s="8">
        <v>0.42266272142272104</v>
      </c>
      <c r="Q740" s="14">
        <v>2.1133136071136052E-2</v>
      </c>
      <c r="R740" s="10">
        <f>DATE(Table2[[#This Row],[Year of Study/Estimate]],1,1)</f>
        <v>40544</v>
      </c>
      <c r="S740" s="7">
        <v>2011</v>
      </c>
      <c r="T740" s="7" t="s">
        <v>75</v>
      </c>
      <c r="U740" s="11"/>
      <c r="V740" s="11" t="s">
        <v>689</v>
      </c>
      <c r="W740" s="6"/>
    </row>
    <row r="741" spans="1:23" ht="13" x14ac:dyDescent="0.15">
      <c r="A741" s="6">
        <v>745</v>
      </c>
      <c r="B741" s="7" t="s">
        <v>869</v>
      </c>
      <c r="C741" s="7" t="s">
        <v>870</v>
      </c>
      <c r="E741" s="7" t="s">
        <v>73</v>
      </c>
      <c r="F741" s="7" t="s">
        <v>15</v>
      </c>
      <c r="G741" s="7" t="s">
        <v>10</v>
      </c>
      <c r="H741" s="7" t="s">
        <v>902</v>
      </c>
      <c r="I741" s="7" t="s">
        <v>875</v>
      </c>
      <c r="J741" s="7" t="s">
        <v>688</v>
      </c>
      <c r="K741" s="7" t="str">
        <f>Table2[[#This Row],[Typology (predominant)]]&amp;" - "&amp;IF(Table2[[#This Row],[Project Type]]="New 2L Highway with Climate Proofing","New 2L Highway",Table2[[#This Row],[Project Type]])</f>
        <v>Road Asset Management - Gravel Resurfacing</v>
      </c>
      <c r="L741" s="7" t="s">
        <v>56</v>
      </c>
      <c r="M741" s="8">
        <v>26</v>
      </c>
      <c r="N741" s="8">
        <v>2117.0750000000003</v>
      </c>
      <c r="O741" s="8">
        <v>0.2</v>
      </c>
      <c r="P741" s="8">
        <v>0.83557434452633017</v>
      </c>
      <c r="Q741" s="14">
        <v>3.2137474789474235E-2</v>
      </c>
      <c r="R741" s="10">
        <f>DATE(Table2[[#This Row],[Year of Study/Estimate]],1,1)</f>
        <v>37987</v>
      </c>
      <c r="S741" s="7">
        <v>2004</v>
      </c>
      <c r="T741" s="7" t="s">
        <v>57</v>
      </c>
      <c r="U741" s="11"/>
      <c r="V741" s="11" t="s">
        <v>689</v>
      </c>
      <c r="W741" s="6"/>
    </row>
    <row r="742" spans="1:23" ht="13" x14ac:dyDescent="0.15">
      <c r="A742" s="6">
        <v>746</v>
      </c>
      <c r="B742" s="7" t="s">
        <v>869</v>
      </c>
      <c r="C742" s="7" t="s">
        <v>870</v>
      </c>
      <c r="E742" s="7" t="s">
        <v>73</v>
      </c>
      <c r="F742" s="7" t="s">
        <v>15</v>
      </c>
      <c r="G742" s="7" t="s">
        <v>10</v>
      </c>
      <c r="H742" s="7" t="s">
        <v>902</v>
      </c>
      <c r="I742" s="7" t="s">
        <v>875</v>
      </c>
      <c r="J742" s="7" t="s">
        <v>688</v>
      </c>
      <c r="K742" s="7" t="str">
        <f>Table2[[#This Row],[Typology (predominant)]]&amp;" - "&amp;IF(Table2[[#This Row],[Project Type]]="New 2L Highway with Climate Proofing","New 2L Highway",Table2[[#This Row],[Project Type]])</f>
        <v>Road Asset Management - Gravel Resurfacing</v>
      </c>
      <c r="L742" s="7" t="s">
        <v>56</v>
      </c>
      <c r="M742" s="8">
        <v>26</v>
      </c>
      <c r="N742" s="8">
        <v>1311.1152601800002</v>
      </c>
      <c r="O742" s="8">
        <v>0.163276</v>
      </c>
      <c r="P742" s="8">
        <v>0.41968108262799025</v>
      </c>
      <c r="Q742" s="14">
        <v>1.6141580101076549E-2</v>
      </c>
      <c r="R742" s="10">
        <f>DATE(Table2[[#This Row],[Year of Study/Estimate]],1,1)</f>
        <v>40544</v>
      </c>
      <c r="S742" s="7">
        <v>2011</v>
      </c>
      <c r="T742" s="7" t="s">
        <v>75</v>
      </c>
      <c r="U742" s="11"/>
      <c r="V742" s="11" t="s">
        <v>689</v>
      </c>
      <c r="W742" s="6"/>
    </row>
    <row r="743" spans="1:23" ht="13" x14ac:dyDescent="0.15">
      <c r="A743" s="6">
        <v>747</v>
      </c>
      <c r="B743" s="7" t="s">
        <v>869</v>
      </c>
      <c r="C743" s="7" t="s">
        <v>870</v>
      </c>
      <c r="E743" s="7" t="s">
        <v>73</v>
      </c>
      <c r="F743" s="7" t="s">
        <v>15</v>
      </c>
      <c r="G743" s="7" t="s">
        <v>10</v>
      </c>
      <c r="H743" s="7" t="s">
        <v>903</v>
      </c>
      <c r="I743" s="7" t="s">
        <v>875</v>
      </c>
      <c r="J743" s="7" t="s">
        <v>688</v>
      </c>
      <c r="K743" s="7" t="str">
        <f>Table2[[#This Row],[Typology (predominant)]]&amp;" - "&amp;IF(Table2[[#This Row],[Project Type]]="New 2L Highway with Climate Proofing","New 2L Highway",Table2[[#This Row],[Project Type]])</f>
        <v>Road Asset Management - Gravel Resurfacing</v>
      </c>
      <c r="L743" s="7" t="s">
        <v>56</v>
      </c>
      <c r="M743" s="8">
        <v>30</v>
      </c>
      <c r="N743" s="8">
        <v>2117.0750000000003</v>
      </c>
      <c r="O743" s="8">
        <v>0.2</v>
      </c>
      <c r="P743" s="8">
        <v>0.83557434452633017</v>
      </c>
      <c r="Q743" s="14">
        <v>2.7852478150877671E-2</v>
      </c>
      <c r="R743" s="10">
        <f>DATE(Table2[[#This Row],[Year of Study/Estimate]],1,1)</f>
        <v>37987</v>
      </c>
      <c r="S743" s="7">
        <v>2004</v>
      </c>
      <c r="T743" s="7" t="s">
        <v>57</v>
      </c>
      <c r="U743" s="11"/>
      <c r="V743" s="11" t="s">
        <v>689</v>
      </c>
      <c r="W743" s="6"/>
    </row>
    <row r="744" spans="1:23" ht="13" x14ac:dyDescent="0.15">
      <c r="A744" s="6">
        <v>748</v>
      </c>
      <c r="B744" s="7" t="s">
        <v>869</v>
      </c>
      <c r="C744" s="7" t="s">
        <v>870</v>
      </c>
      <c r="E744" s="7" t="s">
        <v>73</v>
      </c>
      <c r="F744" s="7" t="s">
        <v>15</v>
      </c>
      <c r="G744" s="7" t="s">
        <v>10</v>
      </c>
      <c r="H744" s="7" t="s">
        <v>903</v>
      </c>
      <c r="I744" s="7" t="s">
        <v>875</v>
      </c>
      <c r="J744" s="7" t="s">
        <v>688</v>
      </c>
      <c r="K744" s="7" t="str">
        <f>Table2[[#This Row],[Typology (predominant)]]&amp;" - "&amp;IF(Table2[[#This Row],[Project Type]]="New 2L Highway with Climate Proofing","New 2L Highway",Table2[[#This Row],[Project Type]])</f>
        <v>Road Asset Management - Gravel Resurfacing</v>
      </c>
      <c r="L744" s="7" t="s">
        <v>56</v>
      </c>
      <c r="M744" s="8">
        <v>30</v>
      </c>
      <c r="N744" s="8">
        <v>861.151128255</v>
      </c>
      <c r="O744" s="8">
        <v>0.107241</v>
      </c>
      <c r="P744" s="8">
        <v>0.2756499361945926</v>
      </c>
      <c r="Q744" s="14">
        <v>9.1883312064864209E-3</v>
      </c>
      <c r="R744" s="10">
        <f>DATE(Table2[[#This Row],[Year of Study/Estimate]],1,1)</f>
        <v>40544</v>
      </c>
      <c r="S744" s="7">
        <v>2011</v>
      </c>
      <c r="T744" s="7" t="s">
        <v>75</v>
      </c>
      <c r="U744" s="11"/>
      <c r="V744" s="11" t="s">
        <v>689</v>
      </c>
      <c r="W744" s="6"/>
    </row>
    <row r="745" spans="1:23" ht="13" x14ac:dyDescent="0.15">
      <c r="A745" s="6">
        <v>749</v>
      </c>
      <c r="B745" s="7" t="s">
        <v>869</v>
      </c>
      <c r="C745" s="7" t="s">
        <v>870</v>
      </c>
      <c r="E745" s="7" t="s">
        <v>73</v>
      </c>
      <c r="F745" s="7" t="s">
        <v>15</v>
      </c>
      <c r="G745" s="7" t="s">
        <v>10</v>
      </c>
      <c r="H745" s="7" t="s">
        <v>904</v>
      </c>
      <c r="I745" s="7" t="s">
        <v>700</v>
      </c>
      <c r="J745" s="7" t="s">
        <v>688</v>
      </c>
      <c r="K745" s="7" t="str">
        <f>Table2[[#This Row],[Typology (predominant)]]&amp;" - "&amp;IF(Table2[[#This Row],[Project Type]]="New 2L Highway with Climate Proofing","New 2L Highway",Table2[[#This Row],[Project Type]])</f>
        <v>Road Asset Management - Surface Treatment Resurfacing</v>
      </c>
      <c r="L745" s="7" t="s">
        <v>56</v>
      </c>
      <c r="M745" s="8">
        <v>39</v>
      </c>
      <c r="N745" s="8">
        <v>3704.8812499999999</v>
      </c>
      <c r="O745" s="8">
        <v>0.35</v>
      </c>
      <c r="P745" s="8">
        <v>1.4622551029210775</v>
      </c>
      <c r="Q745" s="14">
        <v>3.7493720587719936E-2</v>
      </c>
      <c r="R745" s="10">
        <f>DATE(Table2[[#This Row],[Year of Study/Estimate]],1,1)</f>
        <v>37987</v>
      </c>
      <c r="S745" s="7">
        <v>2004</v>
      </c>
      <c r="T745" s="7" t="s">
        <v>57</v>
      </c>
      <c r="U745" s="11"/>
      <c r="V745" s="11" t="s">
        <v>689</v>
      </c>
      <c r="W745" s="6"/>
    </row>
    <row r="746" spans="1:23" ht="13" x14ac:dyDescent="0.15">
      <c r="A746" s="6">
        <v>750</v>
      </c>
      <c r="B746" s="7" t="s">
        <v>869</v>
      </c>
      <c r="C746" s="7" t="s">
        <v>870</v>
      </c>
      <c r="E746" s="7" t="s">
        <v>73</v>
      </c>
      <c r="F746" s="7" t="s">
        <v>15</v>
      </c>
      <c r="G746" s="7" t="s">
        <v>10</v>
      </c>
      <c r="H746" s="7" t="s">
        <v>904</v>
      </c>
      <c r="I746" s="7" t="s">
        <v>700</v>
      </c>
      <c r="J746" s="7" t="s">
        <v>688</v>
      </c>
      <c r="K746" s="7" t="str">
        <f>Table2[[#This Row],[Typology (predominant)]]&amp;" - "&amp;IF(Table2[[#This Row],[Project Type]]="New 2L Highway with Climate Proofing","New 2L Highway",Table2[[#This Row],[Project Type]])</f>
        <v>Road Asset Management - Surface Treatment Resurfacing</v>
      </c>
      <c r="L746" s="7" t="s">
        <v>56</v>
      </c>
      <c r="M746" s="8">
        <v>39</v>
      </c>
      <c r="N746" s="8">
        <v>2844.8477351250003</v>
      </c>
      <c r="O746" s="8">
        <v>0.35427500000000001</v>
      </c>
      <c r="P746" s="8">
        <v>0.91062076207177567</v>
      </c>
      <c r="Q746" s="14">
        <v>2.334925030953271E-2</v>
      </c>
      <c r="R746" s="10">
        <f>DATE(Table2[[#This Row],[Year of Study/Estimate]],1,1)</f>
        <v>40544</v>
      </c>
      <c r="S746" s="7">
        <v>2011</v>
      </c>
      <c r="T746" s="7" t="s">
        <v>75</v>
      </c>
      <c r="U746" s="11"/>
      <c r="V746" s="11" t="s">
        <v>689</v>
      </c>
      <c r="W746" s="6"/>
    </row>
    <row r="747" spans="1:23" ht="13" x14ac:dyDescent="0.15">
      <c r="A747" s="6">
        <v>751</v>
      </c>
      <c r="B747" s="7" t="s">
        <v>869</v>
      </c>
      <c r="C747" s="7" t="s">
        <v>870</v>
      </c>
      <c r="E747" s="7" t="s">
        <v>73</v>
      </c>
      <c r="F747" s="7" t="s">
        <v>15</v>
      </c>
      <c r="G747" s="7" t="s">
        <v>10</v>
      </c>
      <c r="H747" s="7" t="s">
        <v>905</v>
      </c>
      <c r="I747" s="7" t="s">
        <v>875</v>
      </c>
      <c r="J747" s="7" t="s">
        <v>688</v>
      </c>
      <c r="K747" s="7" t="str">
        <f>Table2[[#This Row],[Typology (predominant)]]&amp;" - "&amp;IF(Table2[[#This Row],[Project Type]]="New 2L Highway with Climate Proofing","New 2L Highway",Table2[[#This Row],[Project Type]])</f>
        <v>Road Asset Management - Gravel Resurfacing</v>
      </c>
      <c r="L747" s="7" t="s">
        <v>56</v>
      </c>
      <c r="M747" s="8">
        <v>16</v>
      </c>
      <c r="N747" s="8">
        <v>1481.9525000000001</v>
      </c>
      <c r="O747" s="8">
        <v>0.14000000000000001</v>
      </c>
      <c r="P747" s="8">
        <v>0.58490204116843103</v>
      </c>
      <c r="Q747" s="14">
        <v>3.6556377573026939E-2</v>
      </c>
      <c r="R747" s="10">
        <f>DATE(Table2[[#This Row],[Year of Study/Estimate]],1,1)</f>
        <v>37987</v>
      </c>
      <c r="S747" s="7">
        <v>2004</v>
      </c>
      <c r="T747" s="7" t="s">
        <v>57</v>
      </c>
      <c r="U747" s="11"/>
      <c r="V747" s="11" t="s">
        <v>689</v>
      </c>
      <c r="W747" s="6"/>
    </row>
    <row r="748" spans="1:23" ht="13" x14ac:dyDescent="0.15">
      <c r="A748" s="6">
        <v>752</v>
      </c>
      <c r="B748" s="7" t="s">
        <v>869</v>
      </c>
      <c r="C748" s="7" t="s">
        <v>870</v>
      </c>
      <c r="E748" s="7" t="s">
        <v>73</v>
      </c>
      <c r="F748" s="7" t="s">
        <v>15</v>
      </c>
      <c r="G748" s="7" t="s">
        <v>10</v>
      </c>
      <c r="H748" s="7" t="s">
        <v>905</v>
      </c>
      <c r="I748" s="7" t="s">
        <v>875</v>
      </c>
      <c r="J748" s="7" t="s">
        <v>688</v>
      </c>
      <c r="K748" s="7" t="str">
        <f>Table2[[#This Row],[Typology (predominant)]]&amp;" - "&amp;IF(Table2[[#This Row],[Project Type]]="New 2L Highway with Climate Proofing","New 2L Highway",Table2[[#This Row],[Project Type]])</f>
        <v>Road Asset Management - Gravel Resurfacing</v>
      </c>
      <c r="L748" s="7" t="s">
        <v>56</v>
      </c>
      <c r="M748" s="8">
        <v>16</v>
      </c>
      <c r="N748" s="8">
        <v>1285.1139420900001</v>
      </c>
      <c r="O748" s="8">
        <v>0.16003800000000001</v>
      </c>
      <c r="P748" s="8">
        <v>0.41135819778545718</v>
      </c>
      <c r="Q748" s="14">
        <v>2.5709887361591074E-2</v>
      </c>
      <c r="R748" s="10">
        <f>DATE(Table2[[#This Row],[Year of Study/Estimate]],1,1)</f>
        <v>40544</v>
      </c>
      <c r="S748" s="7">
        <v>2011</v>
      </c>
      <c r="T748" s="7" t="s">
        <v>75</v>
      </c>
      <c r="U748" s="11"/>
      <c r="V748" s="11" t="s">
        <v>689</v>
      </c>
      <c r="W748" s="6"/>
    </row>
    <row r="749" spans="1:23" ht="13" x14ac:dyDescent="0.15">
      <c r="A749" s="6">
        <v>753</v>
      </c>
      <c r="B749" s="7" t="s">
        <v>869</v>
      </c>
      <c r="C749" s="7" t="s">
        <v>870</v>
      </c>
      <c r="E749" s="7" t="s">
        <v>73</v>
      </c>
      <c r="F749" s="7" t="s">
        <v>15</v>
      </c>
      <c r="G749" s="7" t="s">
        <v>10</v>
      </c>
      <c r="H749" s="7" t="s">
        <v>906</v>
      </c>
      <c r="I749" s="7" t="s">
        <v>875</v>
      </c>
      <c r="J749" s="7" t="s">
        <v>688</v>
      </c>
      <c r="K749" s="7" t="str">
        <f>Table2[[#This Row],[Typology (predominant)]]&amp;" - "&amp;IF(Table2[[#This Row],[Project Type]]="New 2L Highway with Climate Proofing","New 2L Highway",Table2[[#This Row],[Project Type]])</f>
        <v>Road Asset Management - Gravel Resurfacing</v>
      </c>
      <c r="L749" s="7" t="s">
        <v>56</v>
      </c>
      <c r="M749" s="8">
        <v>38.299999999999997</v>
      </c>
      <c r="N749" s="8">
        <v>1755.0625847624999</v>
      </c>
      <c r="O749" s="8">
        <v>0.1658007</v>
      </c>
      <c r="P749" s="8">
        <v>0.69269405612253343</v>
      </c>
      <c r="Q749" s="14">
        <v>1.8086006687272414E-2</v>
      </c>
      <c r="R749" s="10">
        <f>DATE(Table2[[#This Row],[Year of Study/Estimate]],1,1)</f>
        <v>37987</v>
      </c>
      <c r="S749" s="7">
        <v>2004</v>
      </c>
      <c r="T749" s="7" t="s">
        <v>57</v>
      </c>
      <c r="U749" s="11"/>
      <c r="V749" s="11" t="s">
        <v>689</v>
      </c>
      <c r="W749" s="6"/>
    </row>
    <row r="750" spans="1:23" ht="13" x14ac:dyDescent="0.15">
      <c r="A750" s="6">
        <v>754</v>
      </c>
      <c r="B750" s="7" t="s">
        <v>869</v>
      </c>
      <c r="C750" s="7" t="s">
        <v>870</v>
      </c>
      <c r="E750" s="7" t="s">
        <v>73</v>
      </c>
      <c r="F750" s="7" t="s">
        <v>15</v>
      </c>
      <c r="G750" s="7" t="s">
        <v>10</v>
      </c>
      <c r="H750" s="7" t="s">
        <v>906</v>
      </c>
      <c r="I750" s="7" t="s">
        <v>875</v>
      </c>
      <c r="J750" s="7" t="s">
        <v>688</v>
      </c>
      <c r="K750" s="7" t="str">
        <f>Table2[[#This Row],[Typology (predominant)]]&amp;" - "&amp;IF(Table2[[#This Row],[Project Type]]="New 2L Highway with Climate Proofing","New 2L Highway",Table2[[#This Row],[Project Type]])</f>
        <v>Road Asset Management - Gravel Resurfacing</v>
      </c>
      <c r="L750" s="7" t="s">
        <v>56</v>
      </c>
      <c r="M750" s="8">
        <v>38.299999999999997</v>
      </c>
      <c r="N750" s="8">
        <v>2751.0446476425</v>
      </c>
      <c r="O750" s="8">
        <v>0.3425935</v>
      </c>
      <c r="P750" s="8">
        <v>0.88059488829535493</v>
      </c>
      <c r="Q750" s="14">
        <v>2.2992033636954439E-2</v>
      </c>
      <c r="R750" s="10">
        <f>DATE(Table2[[#This Row],[Year of Study/Estimate]],1,1)</f>
        <v>40544</v>
      </c>
      <c r="S750" s="7">
        <v>2011</v>
      </c>
      <c r="T750" s="7" t="s">
        <v>75</v>
      </c>
      <c r="U750" s="11"/>
      <c r="V750" s="11" t="s">
        <v>689</v>
      </c>
      <c r="W750" s="6"/>
    </row>
    <row r="751" spans="1:23" ht="13" x14ac:dyDescent="0.15">
      <c r="A751" s="6">
        <v>755</v>
      </c>
      <c r="B751" s="7" t="s">
        <v>869</v>
      </c>
      <c r="C751" s="7" t="s">
        <v>870</v>
      </c>
      <c r="E751" s="7" t="s">
        <v>73</v>
      </c>
      <c r="F751" s="7" t="s">
        <v>15</v>
      </c>
      <c r="G751" s="7" t="s">
        <v>10</v>
      </c>
      <c r="H751" s="7" t="s">
        <v>907</v>
      </c>
      <c r="I751" s="7" t="s">
        <v>875</v>
      </c>
      <c r="J751" s="7" t="s">
        <v>688</v>
      </c>
      <c r="K751" s="7" t="str">
        <f>Table2[[#This Row],[Typology (predominant)]]&amp;" - "&amp;IF(Table2[[#This Row],[Project Type]]="New 2L Highway with Climate Proofing","New 2L Highway",Table2[[#This Row],[Project Type]])</f>
        <v>Road Asset Management - Gravel Resurfacing</v>
      </c>
      <c r="L751" s="7" t="s">
        <v>56</v>
      </c>
      <c r="M751" s="8">
        <v>30.5</v>
      </c>
      <c r="N751" s="8">
        <v>1397.3118415000001</v>
      </c>
      <c r="O751" s="8">
        <v>0.13200400000000001</v>
      </c>
      <c r="P751" s="8">
        <v>0.55149577887426837</v>
      </c>
      <c r="Q751" s="14">
        <v>1.8081828815549782E-2</v>
      </c>
      <c r="R751" s="10">
        <f>DATE(Table2[[#This Row],[Year of Study/Estimate]],1,1)</f>
        <v>37987</v>
      </c>
      <c r="S751" s="7">
        <v>2004</v>
      </c>
      <c r="T751" s="7" t="s">
        <v>57</v>
      </c>
      <c r="U751" s="11"/>
      <c r="V751" s="11" t="s">
        <v>689</v>
      </c>
      <c r="W751" s="6"/>
    </row>
    <row r="752" spans="1:23" ht="13" x14ac:dyDescent="0.15">
      <c r="A752" s="6">
        <v>756</v>
      </c>
      <c r="B752" s="7" t="s">
        <v>869</v>
      </c>
      <c r="C752" s="7" t="s">
        <v>870</v>
      </c>
      <c r="E752" s="7" t="s">
        <v>73</v>
      </c>
      <c r="F752" s="7" t="s">
        <v>15</v>
      </c>
      <c r="G752" s="7" t="s">
        <v>10</v>
      </c>
      <c r="H752" s="7" t="s">
        <v>907</v>
      </c>
      <c r="I752" s="7" t="s">
        <v>875</v>
      </c>
      <c r="J752" s="7" t="s">
        <v>688</v>
      </c>
      <c r="K752" s="7" t="str">
        <f>Table2[[#This Row],[Typology (predominant)]]&amp;" - "&amp;IF(Table2[[#This Row],[Project Type]]="New 2L Highway with Climate Proofing","New 2L Highway",Table2[[#This Row],[Project Type]])</f>
        <v>Road Asset Management - Gravel Resurfacing</v>
      </c>
      <c r="L752" s="7" t="s">
        <v>56</v>
      </c>
      <c r="M752" s="8">
        <v>30.5</v>
      </c>
      <c r="N752" s="8">
        <v>2495.7009437249999</v>
      </c>
      <c r="O752" s="8">
        <v>0.31079499999999999</v>
      </c>
      <c r="P752" s="8">
        <v>0.79886071483479637</v>
      </c>
      <c r="Q752" s="14">
        <v>2.6192154584747423E-2</v>
      </c>
      <c r="R752" s="10">
        <f>DATE(Table2[[#This Row],[Year of Study/Estimate]],1,1)</f>
        <v>40544</v>
      </c>
      <c r="S752" s="7">
        <v>2011</v>
      </c>
      <c r="T752" s="7" t="s">
        <v>75</v>
      </c>
      <c r="U752" s="11"/>
      <c r="V752" s="11" t="s">
        <v>689</v>
      </c>
      <c r="W752" s="6"/>
    </row>
    <row r="753" spans="1:23" ht="13" x14ac:dyDescent="0.15">
      <c r="A753" s="6">
        <v>757</v>
      </c>
      <c r="B753" s="7" t="s">
        <v>869</v>
      </c>
      <c r="C753" s="7" t="s">
        <v>870</v>
      </c>
      <c r="E753" s="7" t="s">
        <v>73</v>
      </c>
      <c r="F753" s="7" t="s">
        <v>15</v>
      </c>
      <c r="G753" s="7" t="s">
        <v>10</v>
      </c>
      <c r="H753" s="7" t="s">
        <v>908</v>
      </c>
      <c r="I753" s="7" t="s">
        <v>875</v>
      </c>
      <c r="J753" s="7" t="s">
        <v>688</v>
      </c>
      <c r="K753" s="7" t="str">
        <f>Table2[[#This Row],[Typology (predominant)]]&amp;" - "&amp;IF(Table2[[#This Row],[Project Type]]="New 2L Highway with Climate Proofing","New 2L Highway",Table2[[#This Row],[Project Type]])</f>
        <v>Road Asset Management - Gravel Resurfacing</v>
      </c>
      <c r="L753" s="7" t="s">
        <v>56</v>
      </c>
      <c r="M753" s="8">
        <v>19</v>
      </c>
      <c r="N753" s="8">
        <v>1481.9525000000001</v>
      </c>
      <c r="O753" s="8">
        <v>0.14000000000000001</v>
      </c>
      <c r="P753" s="8">
        <v>0.58490204116843103</v>
      </c>
      <c r="Q753" s="14">
        <v>3.0784317956233213E-2</v>
      </c>
      <c r="R753" s="10">
        <f>DATE(Table2[[#This Row],[Year of Study/Estimate]],1,1)</f>
        <v>37987</v>
      </c>
      <c r="S753" s="7">
        <v>2004</v>
      </c>
      <c r="T753" s="7" t="s">
        <v>57</v>
      </c>
      <c r="U753" s="11"/>
      <c r="V753" s="11" t="s">
        <v>689</v>
      </c>
      <c r="W753" s="6"/>
    </row>
    <row r="754" spans="1:23" ht="13" x14ac:dyDescent="0.15">
      <c r="A754" s="6">
        <v>758</v>
      </c>
      <c r="B754" s="7" t="s">
        <v>869</v>
      </c>
      <c r="C754" s="7" t="s">
        <v>870</v>
      </c>
      <c r="E754" s="7" t="s">
        <v>73</v>
      </c>
      <c r="F754" s="7" t="s">
        <v>15</v>
      </c>
      <c r="G754" s="7" t="s">
        <v>10</v>
      </c>
      <c r="H754" s="7" t="s">
        <v>908</v>
      </c>
      <c r="I754" s="7" t="s">
        <v>875</v>
      </c>
      <c r="J754" s="7" t="s">
        <v>688</v>
      </c>
      <c r="K754" s="7" t="str">
        <f>Table2[[#This Row],[Typology (predominant)]]&amp;" - "&amp;IF(Table2[[#This Row],[Project Type]]="New 2L Highway with Climate Proofing","New 2L Highway",Table2[[#This Row],[Project Type]])</f>
        <v>Road Asset Management - Gravel Resurfacing</v>
      </c>
      <c r="L754" s="7" t="s">
        <v>56</v>
      </c>
      <c r="M754" s="8">
        <v>19</v>
      </c>
      <c r="N754" s="8">
        <v>663.29057305499998</v>
      </c>
      <c r="O754" s="8">
        <v>8.2600999999999994E-2</v>
      </c>
      <c r="P754" s="8">
        <v>0.21231581558927595</v>
      </c>
      <c r="Q754" s="14">
        <v>1.1174516609961892E-2</v>
      </c>
      <c r="R754" s="10">
        <f>DATE(Table2[[#This Row],[Year of Study/Estimate]],1,1)</f>
        <v>40544</v>
      </c>
      <c r="S754" s="7">
        <v>2011</v>
      </c>
      <c r="T754" s="7" t="s">
        <v>75</v>
      </c>
      <c r="U754" s="11"/>
      <c r="V754" s="11" t="s">
        <v>689</v>
      </c>
      <c r="W754" s="6"/>
    </row>
    <row r="755" spans="1:23" ht="13" x14ac:dyDescent="0.15">
      <c r="A755" s="6">
        <v>759</v>
      </c>
      <c r="B755" s="7" t="s">
        <v>869</v>
      </c>
      <c r="C755" s="7" t="s">
        <v>870</v>
      </c>
      <c r="E755" s="7" t="s">
        <v>73</v>
      </c>
      <c r="F755" s="7" t="s">
        <v>15</v>
      </c>
      <c r="G755" s="7" t="s">
        <v>10</v>
      </c>
      <c r="H755" s="7" t="s">
        <v>909</v>
      </c>
      <c r="I755" s="7" t="s">
        <v>875</v>
      </c>
      <c r="J755" s="7" t="s">
        <v>688</v>
      </c>
      <c r="K755" s="7" t="str">
        <f>Table2[[#This Row],[Typology (predominant)]]&amp;" - "&amp;IF(Table2[[#This Row],[Project Type]]="New 2L Highway with Climate Proofing","New 2L Highway",Table2[[#This Row],[Project Type]])</f>
        <v>Road Asset Management - Gravel Resurfacing</v>
      </c>
      <c r="L755" s="7" t="s">
        <v>56</v>
      </c>
      <c r="M755" s="8">
        <v>24.2</v>
      </c>
      <c r="N755" s="8">
        <v>1108.430606525</v>
      </c>
      <c r="O755" s="8">
        <v>0.1047134</v>
      </c>
      <c r="P755" s="8">
        <v>0.43747915284061706</v>
      </c>
      <c r="Q755" s="14">
        <v>1.8077650943827153E-2</v>
      </c>
      <c r="R755" s="10">
        <f>DATE(Table2[[#This Row],[Year of Study/Estimate]],1,1)</f>
        <v>37987</v>
      </c>
      <c r="S755" s="7">
        <v>2004</v>
      </c>
      <c r="T755" s="7" t="s">
        <v>57</v>
      </c>
      <c r="U755" s="11"/>
      <c r="V755" s="11" t="s">
        <v>689</v>
      </c>
      <c r="W755" s="6"/>
    </row>
    <row r="756" spans="1:23" ht="13" x14ac:dyDescent="0.15">
      <c r="A756" s="6">
        <v>760</v>
      </c>
      <c r="B756" s="7" t="s">
        <v>869</v>
      </c>
      <c r="C756" s="7" t="s">
        <v>870</v>
      </c>
      <c r="E756" s="7" t="s">
        <v>73</v>
      </c>
      <c r="F756" s="7" t="s">
        <v>15</v>
      </c>
      <c r="G756" s="7" t="s">
        <v>10</v>
      </c>
      <c r="H756" s="7" t="s">
        <v>909</v>
      </c>
      <c r="I756" s="7" t="s">
        <v>875</v>
      </c>
      <c r="J756" s="7" t="s">
        <v>688</v>
      </c>
      <c r="K756" s="7" t="str">
        <f>Table2[[#This Row],[Typology (predominant)]]&amp;" - "&amp;IF(Table2[[#This Row],[Project Type]]="New 2L Highway with Climate Proofing","New 2L Highway",Table2[[#This Row],[Project Type]])</f>
        <v>Road Asset Management - Gravel Resurfacing</v>
      </c>
      <c r="L756" s="7" t="s">
        <v>56</v>
      </c>
      <c r="M756" s="8">
        <v>24.2</v>
      </c>
      <c r="N756" s="8">
        <v>685.00384177500007</v>
      </c>
      <c r="O756" s="8">
        <v>8.5305000000000006E-2</v>
      </c>
      <c r="P756" s="8">
        <v>0.21926611843492436</v>
      </c>
      <c r="Q756" s="14">
        <v>9.0605834064018329E-3</v>
      </c>
      <c r="R756" s="10">
        <f>DATE(Table2[[#This Row],[Year of Study/Estimate]],1,1)</f>
        <v>40544</v>
      </c>
      <c r="S756" s="7">
        <v>2011</v>
      </c>
      <c r="T756" s="7" t="s">
        <v>75</v>
      </c>
      <c r="U756" s="11"/>
      <c r="V756" s="11" t="s">
        <v>689</v>
      </c>
      <c r="W756" s="6"/>
    </row>
    <row r="757" spans="1:23" ht="13" x14ac:dyDescent="0.15">
      <c r="A757" s="6">
        <v>761</v>
      </c>
      <c r="B757" s="7" t="s">
        <v>869</v>
      </c>
      <c r="C757" s="7" t="s">
        <v>870</v>
      </c>
      <c r="E757" s="7" t="s">
        <v>73</v>
      </c>
      <c r="F757" s="7" t="s">
        <v>15</v>
      </c>
      <c r="G757" s="7" t="s">
        <v>10</v>
      </c>
      <c r="H757" s="7" t="s">
        <v>910</v>
      </c>
      <c r="I757" s="7" t="s">
        <v>875</v>
      </c>
      <c r="J757" s="7" t="s">
        <v>688</v>
      </c>
      <c r="K757" s="7" t="str">
        <f>Table2[[#This Row],[Typology (predominant)]]&amp;" - "&amp;IF(Table2[[#This Row],[Project Type]]="New 2L Highway with Climate Proofing","New 2L Highway",Table2[[#This Row],[Project Type]])</f>
        <v>Road Asset Management - Gravel Resurfacing</v>
      </c>
      <c r="L757" s="7" t="s">
        <v>56</v>
      </c>
      <c r="M757" s="8">
        <v>17</v>
      </c>
      <c r="N757" s="8">
        <v>778.82955100000004</v>
      </c>
      <c r="O757" s="8">
        <v>7.3576000000000003E-2</v>
      </c>
      <c r="P757" s="8">
        <v>0.30739108986434632</v>
      </c>
      <c r="Q757" s="14">
        <v>1.8081828815549785E-2</v>
      </c>
      <c r="R757" s="10">
        <f>DATE(Table2[[#This Row],[Year of Study/Estimate]],1,1)</f>
        <v>37987</v>
      </c>
      <c r="S757" s="7">
        <v>2004</v>
      </c>
      <c r="T757" s="7" t="s">
        <v>57</v>
      </c>
      <c r="U757" s="11"/>
      <c r="V757" s="11" t="s">
        <v>689</v>
      </c>
      <c r="W757" s="6"/>
    </row>
    <row r="758" spans="1:23" ht="13" x14ac:dyDescent="0.15">
      <c r="A758" s="6">
        <v>762</v>
      </c>
      <c r="B758" s="7" t="s">
        <v>869</v>
      </c>
      <c r="C758" s="7" t="s">
        <v>870</v>
      </c>
      <c r="E758" s="7" t="s">
        <v>73</v>
      </c>
      <c r="F758" s="7" t="s">
        <v>15</v>
      </c>
      <c r="G758" s="7" t="s">
        <v>10</v>
      </c>
      <c r="H758" s="7" t="s">
        <v>910</v>
      </c>
      <c r="I758" s="7" t="s">
        <v>875</v>
      </c>
      <c r="J758" s="7" t="s">
        <v>688</v>
      </c>
      <c r="K758" s="7" t="str">
        <f>Table2[[#This Row],[Typology (predominant)]]&amp;" - "&amp;IF(Table2[[#This Row],[Project Type]]="New 2L Highway with Climate Proofing","New 2L Highway",Table2[[#This Row],[Project Type]])</f>
        <v>Road Asset Management - Gravel Resurfacing</v>
      </c>
      <c r="L758" s="7" t="s">
        <v>56</v>
      </c>
      <c r="M758" s="8">
        <v>17</v>
      </c>
      <c r="N758" s="8">
        <v>493.07749722</v>
      </c>
      <c r="O758" s="8">
        <v>6.1404E-2</v>
      </c>
      <c r="P758" s="8">
        <v>0.15783150737211293</v>
      </c>
      <c r="Q758" s="14">
        <v>9.2842063160066424E-3</v>
      </c>
      <c r="R758" s="10">
        <f>DATE(Table2[[#This Row],[Year of Study/Estimate]],1,1)</f>
        <v>40544</v>
      </c>
      <c r="S758" s="7">
        <v>2011</v>
      </c>
      <c r="T758" s="7" t="s">
        <v>75</v>
      </c>
      <c r="U758" s="11"/>
      <c r="V758" s="11" t="s">
        <v>689</v>
      </c>
      <c r="W758" s="6"/>
    </row>
    <row r="759" spans="1:23" ht="13" x14ac:dyDescent="0.15">
      <c r="A759" s="6">
        <v>763</v>
      </c>
      <c r="B759" s="7" t="s">
        <v>869</v>
      </c>
      <c r="C759" s="7" t="s">
        <v>870</v>
      </c>
      <c r="E759" s="7" t="s">
        <v>73</v>
      </c>
      <c r="F759" s="7" t="s">
        <v>15</v>
      </c>
      <c r="G759" s="7" t="s">
        <v>10</v>
      </c>
      <c r="H759" s="7" t="s">
        <v>911</v>
      </c>
      <c r="I759" s="7" t="s">
        <v>875</v>
      </c>
      <c r="J759" s="7" t="s">
        <v>688</v>
      </c>
      <c r="K759" s="7" t="str">
        <f>Table2[[#This Row],[Typology (predominant)]]&amp;" - "&amp;IF(Table2[[#This Row],[Project Type]]="New 2L Highway with Climate Proofing","New 2L Highway",Table2[[#This Row],[Project Type]])</f>
        <v>Road Asset Management - Gravel Resurfacing</v>
      </c>
      <c r="L759" s="7" t="s">
        <v>56</v>
      </c>
      <c r="M759" s="8">
        <v>44.3</v>
      </c>
      <c r="N759" s="8">
        <v>2029.5381829</v>
      </c>
      <c r="O759" s="8">
        <v>0.1917304</v>
      </c>
      <c r="P759" s="8">
        <v>0.80102501652885538</v>
      </c>
      <c r="Q759" s="14">
        <v>1.8081828815549785E-2</v>
      </c>
      <c r="R759" s="10">
        <f>DATE(Table2[[#This Row],[Year of Study/Estimate]],1,1)</f>
        <v>37987</v>
      </c>
      <c r="S759" s="7">
        <v>2004</v>
      </c>
      <c r="T759" s="7" t="s">
        <v>57</v>
      </c>
      <c r="U759" s="11"/>
      <c r="V759" s="11" t="s">
        <v>689</v>
      </c>
      <c r="W759" s="6"/>
    </row>
    <row r="760" spans="1:23" ht="13" x14ac:dyDescent="0.15">
      <c r="A760" s="6">
        <v>764</v>
      </c>
      <c r="B760" s="7" t="s">
        <v>869</v>
      </c>
      <c r="C760" s="7" t="s">
        <v>870</v>
      </c>
      <c r="E760" s="7" t="s">
        <v>73</v>
      </c>
      <c r="F760" s="7" t="s">
        <v>15</v>
      </c>
      <c r="G760" s="7" t="s">
        <v>10</v>
      </c>
      <c r="H760" s="7" t="s">
        <v>911</v>
      </c>
      <c r="I760" s="7" t="s">
        <v>875</v>
      </c>
      <c r="J760" s="7" t="s">
        <v>688</v>
      </c>
      <c r="K760" s="7" t="str">
        <f>Table2[[#This Row],[Typology (predominant)]]&amp;" - "&amp;IF(Table2[[#This Row],[Project Type]]="New 2L Highway with Climate Proofing","New 2L Highway",Table2[[#This Row],[Project Type]])</f>
        <v>Road Asset Management - Gravel Resurfacing</v>
      </c>
      <c r="L760" s="7" t="s">
        <v>56</v>
      </c>
      <c r="M760" s="8">
        <v>44.3</v>
      </c>
      <c r="N760" s="8">
        <v>1816.7204462054999</v>
      </c>
      <c r="O760" s="8">
        <v>0.22624009999999997</v>
      </c>
      <c r="P760" s="8">
        <v>0.5815226371411889</v>
      </c>
      <c r="Q760" s="14">
        <v>1.3126921831629548E-2</v>
      </c>
      <c r="R760" s="10">
        <f>DATE(Table2[[#This Row],[Year of Study/Estimate]],1,1)</f>
        <v>40544</v>
      </c>
      <c r="S760" s="7">
        <v>2011</v>
      </c>
      <c r="T760" s="7" t="s">
        <v>75</v>
      </c>
      <c r="U760" s="11"/>
      <c r="V760" s="11" t="s">
        <v>689</v>
      </c>
      <c r="W760" s="6"/>
    </row>
    <row r="761" spans="1:23" ht="13" x14ac:dyDescent="0.15">
      <c r="A761" s="6">
        <v>765</v>
      </c>
      <c r="B761" s="7" t="s">
        <v>869</v>
      </c>
      <c r="C761" s="7" t="s">
        <v>870</v>
      </c>
      <c r="E761" s="7" t="s">
        <v>73</v>
      </c>
      <c r="F761" s="7" t="s">
        <v>15</v>
      </c>
      <c r="G761" s="7" t="s">
        <v>10</v>
      </c>
      <c r="H761" s="7" t="s">
        <v>912</v>
      </c>
      <c r="I761" s="7" t="s">
        <v>875</v>
      </c>
      <c r="J761" s="7" t="s">
        <v>688</v>
      </c>
      <c r="K761" s="7" t="str">
        <f>Table2[[#This Row],[Typology (predominant)]]&amp;" - "&amp;IF(Table2[[#This Row],[Project Type]]="New 2L Highway with Climate Proofing","New 2L Highway",Table2[[#This Row],[Project Type]])</f>
        <v>Road Asset Management - Gravel Resurfacing</v>
      </c>
      <c r="L761" s="7" t="s">
        <v>56</v>
      </c>
      <c r="M761" s="8">
        <v>43</v>
      </c>
      <c r="N761" s="8">
        <v>1969.9806289999999</v>
      </c>
      <c r="O761" s="8">
        <v>0.18610399999999999</v>
      </c>
      <c r="P761" s="8">
        <v>0.7775186390686406</v>
      </c>
      <c r="Q761" s="14">
        <v>1.8081828815549782E-2</v>
      </c>
      <c r="R761" s="10">
        <f>DATE(Table2[[#This Row],[Year of Study/Estimate]],1,1)</f>
        <v>37987</v>
      </c>
      <c r="S761" s="7">
        <v>2004</v>
      </c>
      <c r="T761" s="7" t="s">
        <v>57</v>
      </c>
      <c r="U761" s="11"/>
      <c r="V761" s="11" t="s">
        <v>689</v>
      </c>
      <c r="W761" s="6"/>
    </row>
    <row r="762" spans="1:23" ht="13" x14ac:dyDescent="0.15">
      <c r="A762" s="6">
        <v>766</v>
      </c>
      <c r="B762" s="7" t="s">
        <v>869</v>
      </c>
      <c r="C762" s="7" t="s">
        <v>870</v>
      </c>
      <c r="E762" s="7" t="s">
        <v>73</v>
      </c>
      <c r="F762" s="7" t="s">
        <v>15</v>
      </c>
      <c r="G762" s="7" t="s">
        <v>10</v>
      </c>
      <c r="H762" s="7" t="s">
        <v>912</v>
      </c>
      <c r="I762" s="7" t="s">
        <v>875</v>
      </c>
      <c r="J762" s="7" t="s">
        <v>688</v>
      </c>
      <c r="K762" s="7" t="str">
        <f>Table2[[#This Row],[Typology (predominant)]]&amp;" - "&amp;IF(Table2[[#This Row],[Project Type]]="New 2L Highway with Climate Proofing","New 2L Highway",Table2[[#This Row],[Project Type]])</f>
        <v>Road Asset Management - Gravel Resurfacing</v>
      </c>
      <c r="L762" s="7" t="s">
        <v>56</v>
      </c>
      <c r="M762" s="8">
        <v>43</v>
      </c>
      <c r="N762" s="8">
        <v>1641.8651955750001</v>
      </c>
      <c r="O762" s="8">
        <v>0.20446500000000001</v>
      </c>
      <c r="P762" s="8">
        <v>0.52555239324537606</v>
      </c>
      <c r="Q762" s="14">
        <v>1.2222148680125024E-2</v>
      </c>
      <c r="R762" s="10">
        <f>DATE(Table2[[#This Row],[Year of Study/Estimate]],1,1)</f>
        <v>40544</v>
      </c>
      <c r="S762" s="7">
        <v>2011</v>
      </c>
      <c r="T762" s="7" t="s">
        <v>75</v>
      </c>
      <c r="U762" s="11"/>
      <c r="V762" s="11" t="s">
        <v>689</v>
      </c>
      <c r="W762" s="6"/>
    </row>
    <row r="763" spans="1:23" ht="13" x14ac:dyDescent="0.15">
      <c r="A763" s="6">
        <v>767</v>
      </c>
      <c r="B763" s="7" t="s">
        <v>869</v>
      </c>
      <c r="C763" s="7" t="s">
        <v>870</v>
      </c>
      <c r="E763" s="7" t="s">
        <v>73</v>
      </c>
      <c r="F763" s="7" t="s">
        <v>15</v>
      </c>
      <c r="G763" s="7" t="s">
        <v>10</v>
      </c>
      <c r="H763" s="7" t="s">
        <v>913</v>
      </c>
      <c r="I763" s="7" t="s">
        <v>875</v>
      </c>
      <c r="J763" s="7" t="s">
        <v>688</v>
      </c>
      <c r="K763" s="7" t="str">
        <f>Table2[[#This Row],[Typology (predominant)]]&amp;" - "&amp;IF(Table2[[#This Row],[Project Type]]="New 2L Highway with Climate Proofing","New 2L Highway",Table2[[#This Row],[Project Type]])</f>
        <v>Road Asset Management - Gravel Resurfacing</v>
      </c>
      <c r="L763" s="7" t="s">
        <v>56</v>
      </c>
      <c r="M763" s="8">
        <v>11</v>
      </c>
      <c r="N763" s="8">
        <v>503.832093875</v>
      </c>
      <c r="O763" s="8">
        <v>4.7597E-2</v>
      </c>
      <c r="P763" s="8">
        <v>0.19885416038209866</v>
      </c>
      <c r="Q763" s="14">
        <v>1.8077650943827153E-2</v>
      </c>
      <c r="R763" s="10">
        <f>DATE(Table2[[#This Row],[Year of Study/Estimate]],1,1)</f>
        <v>37987</v>
      </c>
      <c r="S763" s="7">
        <v>2004</v>
      </c>
      <c r="T763" s="7" t="s">
        <v>57</v>
      </c>
      <c r="U763" s="11"/>
      <c r="V763" s="11" t="s">
        <v>689</v>
      </c>
      <c r="W763" s="6"/>
    </row>
    <row r="764" spans="1:23" ht="13" x14ac:dyDescent="0.15">
      <c r="A764" s="6">
        <v>768</v>
      </c>
      <c r="B764" s="7" t="s">
        <v>869</v>
      </c>
      <c r="C764" s="7" t="s">
        <v>870</v>
      </c>
      <c r="E764" s="7" t="s">
        <v>73</v>
      </c>
      <c r="F764" s="7" t="s">
        <v>15</v>
      </c>
      <c r="G764" s="7" t="s">
        <v>10</v>
      </c>
      <c r="H764" s="7" t="s">
        <v>913</v>
      </c>
      <c r="I764" s="7" t="s">
        <v>875</v>
      </c>
      <c r="J764" s="7" t="s">
        <v>688</v>
      </c>
      <c r="K764" s="7" t="str">
        <f>Table2[[#This Row],[Typology (predominant)]]&amp;" - "&amp;IF(Table2[[#This Row],[Project Type]]="New 2L Highway with Climate Proofing","New 2L Highway",Table2[[#This Row],[Project Type]])</f>
        <v>Road Asset Management - Gravel Resurfacing</v>
      </c>
      <c r="L764" s="7" t="s">
        <v>56</v>
      </c>
      <c r="M764" s="8">
        <v>11</v>
      </c>
      <c r="N764" s="8">
        <v>609.48117449999995</v>
      </c>
      <c r="O764" s="8">
        <v>7.5899999999999995E-2</v>
      </c>
      <c r="P764" s="8">
        <v>0.19509171079316284</v>
      </c>
      <c r="Q764" s="14">
        <v>1.7735610072105713E-2</v>
      </c>
      <c r="R764" s="10">
        <f>DATE(Table2[[#This Row],[Year of Study/Estimate]],1,1)</f>
        <v>40544</v>
      </c>
      <c r="S764" s="7">
        <v>2011</v>
      </c>
      <c r="T764" s="7" t="s">
        <v>75</v>
      </c>
      <c r="U764" s="11"/>
      <c r="V764" s="11" t="s">
        <v>689</v>
      </c>
      <c r="W764" s="6"/>
    </row>
    <row r="765" spans="1:23" ht="13" x14ac:dyDescent="0.15">
      <c r="A765" s="6">
        <v>769</v>
      </c>
      <c r="B765" s="7" t="s">
        <v>869</v>
      </c>
      <c r="C765" s="7" t="s">
        <v>870</v>
      </c>
      <c r="E765" s="7" t="s">
        <v>73</v>
      </c>
      <c r="F765" s="7" t="s">
        <v>15</v>
      </c>
      <c r="G765" s="7" t="s">
        <v>10</v>
      </c>
      <c r="H765" s="7" t="s">
        <v>914</v>
      </c>
      <c r="I765" s="7" t="s">
        <v>875</v>
      </c>
      <c r="J765" s="7" t="s">
        <v>688</v>
      </c>
      <c r="K765" s="7" t="str">
        <f>Table2[[#This Row],[Typology (predominant)]]&amp;" - "&amp;IF(Table2[[#This Row],[Project Type]]="New 2L Highway with Climate Proofing","New 2L Highway",Table2[[#This Row],[Project Type]])</f>
        <v>Road Asset Management - Gravel Resurfacing</v>
      </c>
      <c r="L765" s="7" t="s">
        <v>56</v>
      </c>
      <c r="M765" s="8">
        <v>16.5</v>
      </c>
      <c r="N765" s="8">
        <v>756.09745818750002</v>
      </c>
      <c r="O765" s="8">
        <v>7.1428500000000006E-2</v>
      </c>
      <c r="P765" s="8">
        <v>0.29841911033999485</v>
      </c>
      <c r="Q765" s="14">
        <v>1.8086006687272414E-2</v>
      </c>
      <c r="R765" s="10">
        <f>DATE(Table2[[#This Row],[Year of Study/Estimate]],1,1)</f>
        <v>37987</v>
      </c>
      <c r="S765" s="7">
        <v>2004</v>
      </c>
      <c r="T765" s="7" t="s">
        <v>57</v>
      </c>
      <c r="U765" s="11"/>
      <c r="V765" s="11" t="s">
        <v>689</v>
      </c>
      <c r="W765" s="6"/>
    </row>
    <row r="766" spans="1:23" ht="13" x14ac:dyDescent="0.15">
      <c r="A766" s="6">
        <v>770</v>
      </c>
      <c r="B766" s="7" t="s">
        <v>869</v>
      </c>
      <c r="C766" s="7" t="s">
        <v>870</v>
      </c>
      <c r="E766" s="7" t="s">
        <v>73</v>
      </c>
      <c r="F766" s="7" t="s">
        <v>15</v>
      </c>
      <c r="G766" s="7" t="s">
        <v>10</v>
      </c>
      <c r="H766" s="7" t="s">
        <v>914</v>
      </c>
      <c r="I766" s="7" t="s">
        <v>875</v>
      </c>
      <c r="J766" s="7" t="s">
        <v>688</v>
      </c>
      <c r="K766" s="7" t="str">
        <f>Table2[[#This Row],[Typology (predominant)]]&amp;" - "&amp;IF(Table2[[#This Row],[Project Type]]="New 2L Highway with Climate Proofing","New 2L Highway",Table2[[#This Row],[Project Type]])</f>
        <v>Road Asset Management - Gravel Resurfacing</v>
      </c>
      <c r="L766" s="7" t="s">
        <v>56</v>
      </c>
      <c r="M766" s="8">
        <v>16.5</v>
      </c>
      <c r="N766" s="8">
        <v>659.29963571999997</v>
      </c>
      <c r="O766" s="8">
        <v>8.2103999999999996E-2</v>
      </c>
      <c r="P766" s="8">
        <v>0.21103833758843007</v>
      </c>
      <c r="Q766" s="14">
        <v>1.2790202278086671E-2</v>
      </c>
      <c r="R766" s="10">
        <f>DATE(Table2[[#This Row],[Year of Study/Estimate]],1,1)</f>
        <v>40544</v>
      </c>
      <c r="S766" s="7">
        <v>2011</v>
      </c>
      <c r="T766" s="7" t="s">
        <v>75</v>
      </c>
      <c r="U766" s="11"/>
      <c r="V766" s="11" t="s">
        <v>689</v>
      </c>
      <c r="W766" s="6"/>
    </row>
    <row r="767" spans="1:23" ht="13" x14ac:dyDescent="0.15">
      <c r="A767" s="6">
        <v>771</v>
      </c>
      <c r="B767" s="7" t="s">
        <v>869</v>
      </c>
      <c r="C767" s="7" t="s">
        <v>870</v>
      </c>
      <c r="E767" s="7" t="s">
        <v>73</v>
      </c>
      <c r="F767" s="7" t="s">
        <v>15</v>
      </c>
      <c r="G767" s="7" t="s">
        <v>10</v>
      </c>
      <c r="H767" s="7" t="s">
        <v>915</v>
      </c>
      <c r="I767" s="7" t="s">
        <v>875</v>
      </c>
      <c r="J767" s="7" t="s">
        <v>688</v>
      </c>
      <c r="K767" s="7" t="str">
        <f>Table2[[#This Row],[Typology (predominant)]]&amp;" - "&amp;IF(Table2[[#This Row],[Project Type]]="New 2L Highway with Climate Proofing","New 2L Highway",Table2[[#This Row],[Project Type]])</f>
        <v>Road Asset Management - Gravel Resurfacing</v>
      </c>
      <c r="L767" s="7" t="s">
        <v>56</v>
      </c>
      <c r="M767" s="8">
        <v>30.6</v>
      </c>
      <c r="N767" s="8">
        <v>1401.569279325</v>
      </c>
      <c r="O767" s="8">
        <v>0.1324062</v>
      </c>
      <c r="P767" s="8">
        <v>0.55317611888111085</v>
      </c>
      <c r="Q767" s="14">
        <v>1.8077650943827153E-2</v>
      </c>
      <c r="R767" s="10">
        <f>DATE(Table2[[#This Row],[Year of Study/Estimate]],1,1)</f>
        <v>37987</v>
      </c>
      <c r="S767" s="7">
        <v>2004</v>
      </c>
      <c r="T767" s="7" t="s">
        <v>57</v>
      </c>
      <c r="U767" s="11"/>
      <c r="V767" s="11" t="s">
        <v>689</v>
      </c>
      <c r="W767" s="6"/>
    </row>
    <row r="768" spans="1:23" ht="13" x14ac:dyDescent="0.15">
      <c r="A768" s="6">
        <v>772</v>
      </c>
      <c r="B768" s="7" t="s">
        <v>869</v>
      </c>
      <c r="C768" s="7" t="s">
        <v>870</v>
      </c>
      <c r="E768" s="7" t="s">
        <v>73</v>
      </c>
      <c r="F768" s="7" t="s">
        <v>15</v>
      </c>
      <c r="G768" s="7" t="s">
        <v>10</v>
      </c>
      <c r="H768" s="7" t="s">
        <v>915</v>
      </c>
      <c r="I768" s="7" t="s">
        <v>875</v>
      </c>
      <c r="J768" s="7" t="s">
        <v>688</v>
      </c>
      <c r="K768" s="7" t="str">
        <f>Table2[[#This Row],[Typology (predominant)]]&amp;" - "&amp;IF(Table2[[#This Row],[Project Type]]="New 2L Highway with Climate Proofing","New 2L Highway",Table2[[#This Row],[Project Type]])</f>
        <v>Road Asset Management - Gravel Resurfacing</v>
      </c>
      <c r="L768" s="7" t="s">
        <v>56</v>
      </c>
      <c r="M768" s="8">
        <v>30.6</v>
      </c>
      <c r="N768" s="8">
        <v>1056.348917217</v>
      </c>
      <c r="O768" s="8">
        <v>0.13154939999999998</v>
      </c>
      <c r="P768" s="8">
        <v>0.33813171936513964</v>
      </c>
      <c r="Q768" s="14">
        <v>1.1050056188403256E-2</v>
      </c>
      <c r="R768" s="10">
        <f>DATE(Table2[[#This Row],[Year of Study/Estimate]],1,1)</f>
        <v>40544</v>
      </c>
      <c r="S768" s="7">
        <v>2011</v>
      </c>
      <c r="T768" s="7" t="s">
        <v>75</v>
      </c>
      <c r="U768" s="11"/>
      <c r="V768" s="11" t="s">
        <v>689</v>
      </c>
      <c r="W768" s="6"/>
    </row>
    <row r="769" spans="1:23" ht="13" x14ac:dyDescent="0.15">
      <c r="A769" s="6">
        <v>773</v>
      </c>
      <c r="B769" s="7" t="s">
        <v>869</v>
      </c>
      <c r="C769" s="7" t="s">
        <v>870</v>
      </c>
      <c r="E769" s="7" t="s">
        <v>73</v>
      </c>
      <c r="F769" s="7" t="s">
        <v>15</v>
      </c>
      <c r="G769" s="7" t="s">
        <v>10</v>
      </c>
      <c r="H769" s="7" t="s">
        <v>916</v>
      </c>
      <c r="I769" s="7" t="s">
        <v>699</v>
      </c>
      <c r="J769" s="7" t="s">
        <v>688</v>
      </c>
      <c r="K769" s="7" t="str">
        <f>Table2[[#This Row],[Typology (predominant)]]&amp;" - "&amp;IF(Table2[[#This Row],[Project Type]]="New 2L Highway with Climate Proofing","New 2L Highway",Table2[[#This Row],[Project Type]])</f>
        <v>Road Asset Management - Asphalt Mix Resurfacing</v>
      </c>
      <c r="L769" s="7" t="s">
        <v>56</v>
      </c>
      <c r="M769" s="8">
        <v>17.8</v>
      </c>
      <c r="N769" s="8">
        <v>6054.3009970999992</v>
      </c>
      <c r="O769" s="8">
        <v>0.57194959999999995</v>
      </c>
      <c r="P769" s="8">
        <v>2.3895320606104828</v>
      </c>
      <c r="Q769" s="14">
        <v>0.13424337419160015</v>
      </c>
      <c r="R769" s="10">
        <f>DATE(Table2[[#This Row],[Year of Study/Estimate]],1,1)</f>
        <v>37987</v>
      </c>
      <c r="S769" s="7">
        <v>2004</v>
      </c>
      <c r="T769" s="7" t="s">
        <v>57</v>
      </c>
      <c r="U769" s="11"/>
      <c r="V769" s="11" t="s">
        <v>689</v>
      </c>
      <c r="W769" s="6"/>
    </row>
    <row r="770" spans="1:23" ht="13" x14ac:dyDescent="0.15">
      <c r="A770" s="6">
        <v>774</v>
      </c>
      <c r="B770" s="7" t="s">
        <v>869</v>
      </c>
      <c r="C770" s="7" t="s">
        <v>870</v>
      </c>
      <c r="E770" s="7" t="s">
        <v>73</v>
      </c>
      <c r="F770" s="7" t="s">
        <v>15</v>
      </c>
      <c r="G770" s="7" t="s">
        <v>10</v>
      </c>
      <c r="H770" s="7" t="s">
        <v>916</v>
      </c>
      <c r="I770" s="7" t="s">
        <v>699</v>
      </c>
      <c r="J770" s="7" t="s">
        <v>688</v>
      </c>
      <c r="K770" s="7" t="str">
        <f>Table2[[#This Row],[Typology (predominant)]]&amp;" - "&amp;IF(Table2[[#This Row],[Project Type]]="New 2L Highway with Climate Proofing","New 2L Highway",Table2[[#This Row],[Project Type]])</f>
        <v>Road Asset Management - Asphalt Mix Resurfacing</v>
      </c>
      <c r="L770" s="7" t="s">
        <v>56</v>
      </c>
      <c r="M770" s="8">
        <v>17.8</v>
      </c>
      <c r="N770" s="8">
        <v>4631.3791895579998</v>
      </c>
      <c r="O770" s="8">
        <v>0.57675559999999992</v>
      </c>
      <c r="P770" s="8">
        <v>1.4824800621019383</v>
      </c>
      <c r="Q770" s="14">
        <v>8.32853967472999E-2</v>
      </c>
      <c r="R770" s="10">
        <f>DATE(Table2[[#This Row],[Year of Study/Estimate]],1,1)</f>
        <v>40544</v>
      </c>
      <c r="S770" s="7">
        <v>2011</v>
      </c>
      <c r="T770" s="7" t="s">
        <v>75</v>
      </c>
      <c r="U770" s="11"/>
      <c r="V770" s="11" t="s">
        <v>689</v>
      </c>
      <c r="W770" s="6"/>
    </row>
    <row r="771" spans="1:23" ht="13" x14ac:dyDescent="0.15">
      <c r="A771" s="6">
        <v>775</v>
      </c>
      <c r="B771" s="7" t="s">
        <v>869</v>
      </c>
      <c r="C771" s="7" t="s">
        <v>870</v>
      </c>
      <c r="E771" s="7" t="s">
        <v>73</v>
      </c>
      <c r="F771" s="7" t="s">
        <v>15</v>
      </c>
      <c r="G771" s="7" t="s">
        <v>10</v>
      </c>
      <c r="H771" s="7" t="s">
        <v>917</v>
      </c>
      <c r="I771" s="7" t="s">
        <v>875</v>
      </c>
      <c r="J771" s="7" t="s">
        <v>688</v>
      </c>
      <c r="K771" s="7" t="str">
        <f>Table2[[#This Row],[Typology (predominant)]]&amp;" - "&amp;IF(Table2[[#This Row],[Project Type]]="New 2L Highway with Climate Proofing","New 2L Highway",Table2[[#This Row],[Project Type]])</f>
        <v>Road Asset Management - Gravel Resurfacing</v>
      </c>
      <c r="L771" s="7" t="s">
        <v>56</v>
      </c>
      <c r="M771" s="8">
        <v>4.3</v>
      </c>
      <c r="N771" s="8">
        <v>196.72496022499999</v>
      </c>
      <c r="O771" s="8">
        <v>1.85846E-2</v>
      </c>
      <c r="P771" s="8">
        <v>7.7644074816420161E-2</v>
      </c>
      <c r="Q771" s="14">
        <v>1.8056761585213993E-2</v>
      </c>
      <c r="R771" s="10">
        <f>DATE(Table2[[#This Row],[Year of Study/Estimate]],1,1)</f>
        <v>37987</v>
      </c>
      <c r="S771" s="7">
        <v>2004</v>
      </c>
      <c r="T771" s="7" t="s">
        <v>57</v>
      </c>
      <c r="U771" s="11"/>
      <c r="V771" s="11" t="s">
        <v>689</v>
      </c>
      <c r="W771" s="6"/>
    </row>
    <row r="772" spans="1:23" ht="13" x14ac:dyDescent="0.15">
      <c r="A772" s="6">
        <v>776</v>
      </c>
      <c r="B772" s="7" t="s">
        <v>869</v>
      </c>
      <c r="C772" s="7" t="s">
        <v>870</v>
      </c>
      <c r="E772" s="7" t="s">
        <v>73</v>
      </c>
      <c r="F772" s="7" t="s">
        <v>15</v>
      </c>
      <c r="G772" s="7" t="s">
        <v>10</v>
      </c>
      <c r="H772" s="7" t="s">
        <v>917</v>
      </c>
      <c r="I772" s="7" t="s">
        <v>875</v>
      </c>
      <c r="J772" s="7" t="s">
        <v>688</v>
      </c>
      <c r="K772" s="7" t="str">
        <f>Table2[[#This Row],[Typology (predominant)]]&amp;" - "&amp;IF(Table2[[#This Row],[Project Type]]="New 2L Highway with Climate Proofing","New 2L Highway",Table2[[#This Row],[Project Type]])</f>
        <v>Road Asset Management - Gravel Resurfacing</v>
      </c>
      <c r="L772" s="7" t="s">
        <v>56</v>
      </c>
      <c r="M772" s="8">
        <v>4.3</v>
      </c>
      <c r="N772" s="8">
        <v>210.97363501500001</v>
      </c>
      <c r="O772" s="8">
        <v>2.6273000000000001E-2</v>
      </c>
      <c r="P772" s="8">
        <v>6.753154832238166E-2</v>
      </c>
      <c r="Q772" s="14">
        <v>1.5705011237763179E-2</v>
      </c>
      <c r="R772" s="10">
        <f>DATE(Table2[[#This Row],[Year of Study/Estimate]],1,1)</f>
        <v>40544</v>
      </c>
      <c r="S772" s="7">
        <v>2011</v>
      </c>
      <c r="T772" s="7" t="s">
        <v>75</v>
      </c>
      <c r="U772" s="11"/>
      <c r="V772" s="11" t="s">
        <v>689</v>
      </c>
      <c r="W772" s="6"/>
    </row>
    <row r="773" spans="1:23" ht="13" x14ac:dyDescent="0.15">
      <c r="A773" s="6">
        <v>777</v>
      </c>
      <c r="B773" s="7" t="s">
        <v>869</v>
      </c>
      <c r="C773" s="7" t="s">
        <v>870</v>
      </c>
      <c r="E773" s="7" t="s">
        <v>73</v>
      </c>
      <c r="F773" s="7" t="s">
        <v>15</v>
      </c>
      <c r="G773" s="7" t="s">
        <v>10</v>
      </c>
      <c r="H773" s="7" t="s">
        <v>918</v>
      </c>
      <c r="I773" s="7" t="s">
        <v>875</v>
      </c>
      <c r="J773" s="7" t="s">
        <v>688</v>
      </c>
      <c r="K773" s="7" t="str">
        <f>Table2[[#This Row],[Typology (predominant)]]&amp;" - "&amp;IF(Table2[[#This Row],[Project Type]]="New 2L Highway with Climate Proofing","New 2L Highway",Table2[[#This Row],[Project Type]])</f>
        <v>Road Asset Management - Gravel Resurfacing</v>
      </c>
      <c r="L773" s="7" t="s">
        <v>56</v>
      </c>
      <c r="M773" s="8">
        <v>90.5</v>
      </c>
      <c r="N773" s="8">
        <v>4144.2060686249997</v>
      </c>
      <c r="O773" s="8">
        <v>0.39150299999999999</v>
      </c>
      <c r="P773" s="8">
        <v>1.6356493130254588</v>
      </c>
      <c r="Q773" s="14">
        <v>1.8073473072104516E-2</v>
      </c>
      <c r="R773" s="10">
        <f>DATE(Table2[[#This Row],[Year of Study/Estimate]],1,1)</f>
        <v>37987</v>
      </c>
      <c r="S773" s="7">
        <v>2004</v>
      </c>
      <c r="T773" s="7" t="s">
        <v>57</v>
      </c>
      <c r="U773" s="11"/>
      <c r="V773" s="11" t="s">
        <v>689</v>
      </c>
      <c r="W773" s="6"/>
    </row>
    <row r="774" spans="1:23" ht="13" x14ac:dyDescent="0.15">
      <c r="A774" s="6">
        <v>778</v>
      </c>
      <c r="B774" s="7" t="s">
        <v>869</v>
      </c>
      <c r="C774" s="7" t="s">
        <v>870</v>
      </c>
      <c r="E774" s="7" t="s">
        <v>73</v>
      </c>
      <c r="F774" s="7" t="s">
        <v>15</v>
      </c>
      <c r="G774" s="7" t="s">
        <v>10</v>
      </c>
      <c r="H774" s="7" t="s">
        <v>918</v>
      </c>
      <c r="I774" s="7" t="s">
        <v>875</v>
      </c>
      <c r="J774" s="7" t="s">
        <v>688</v>
      </c>
      <c r="K774" s="7" t="str">
        <f>Table2[[#This Row],[Typology (predominant)]]&amp;" - "&amp;IF(Table2[[#This Row],[Project Type]]="New 2L Highway with Climate Proofing","New 2L Highway",Table2[[#This Row],[Project Type]])</f>
        <v>Road Asset Management - Gravel Resurfacing</v>
      </c>
      <c r="L774" s="7" t="s">
        <v>56</v>
      </c>
      <c r="M774" s="8">
        <v>90.5</v>
      </c>
      <c r="N774" s="8">
        <v>4011.4942758000002</v>
      </c>
      <c r="O774" s="8">
        <v>0.49956</v>
      </c>
      <c r="P774" s="8">
        <v>1.2840581692204538</v>
      </c>
      <c r="Q774" s="14">
        <v>1.4188488057684571E-2</v>
      </c>
      <c r="R774" s="10">
        <f>DATE(Table2[[#This Row],[Year of Study/Estimate]],1,1)</f>
        <v>40544</v>
      </c>
      <c r="S774" s="7">
        <v>2011</v>
      </c>
      <c r="T774" s="7" t="s">
        <v>75</v>
      </c>
      <c r="U774" s="11"/>
      <c r="V774" s="11" t="s">
        <v>689</v>
      </c>
      <c r="W774" s="6"/>
    </row>
    <row r="775" spans="1:23" ht="13" x14ac:dyDescent="0.15">
      <c r="A775" s="6">
        <v>779</v>
      </c>
      <c r="B775" s="7" t="s">
        <v>869</v>
      </c>
      <c r="C775" s="7" t="s">
        <v>870</v>
      </c>
      <c r="E775" s="7" t="s">
        <v>73</v>
      </c>
      <c r="F775" s="7" t="s">
        <v>15</v>
      </c>
      <c r="G775" s="7" t="s">
        <v>10</v>
      </c>
      <c r="H775" s="7" t="s">
        <v>919</v>
      </c>
      <c r="I775" s="7" t="s">
        <v>700</v>
      </c>
      <c r="J775" s="7" t="s">
        <v>688</v>
      </c>
      <c r="K775" s="7" t="str">
        <f>Table2[[#This Row],[Typology (predominant)]]&amp;" - "&amp;IF(Table2[[#This Row],[Project Type]]="New 2L Highway with Climate Proofing","New 2L Highway",Table2[[#This Row],[Project Type]])</f>
        <v>Road Asset Management - Surface Treatment Resurfacing</v>
      </c>
      <c r="L775" s="7" t="s">
        <v>56</v>
      </c>
      <c r="M775" s="8">
        <v>24</v>
      </c>
      <c r="N775" s="8">
        <v>2434.63625</v>
      </c>
      <c r="O775" s="8">
        <v>0.23</v>
      </c>
      <c r="P775" s="8">
        <v>0.96091049620527957</v>
      </c>
      <c r="Q775" s="14">
        <v>4.0037937341886647E-2</v>
      </c>
      <c r="R775" s="10">
        <f>DATE(Table2[[#This Row],[Year of Study/Estimate]],1,1)</f>
        <v>37987</v>
      </c>
      <c r="S775" s="7">
        <v>2004</v>
      </c>
      <c r="T775" s="7" t="s">
        <v>57</v>
      </c>
      <c r="U775" s="11"/>
      <c r="V775" s="11" t="s">
        <v>689</v>
      </c>
      <c r="W775" s="6"/>
    </row>
    <row r="776" spans="1:23" ht="13" x14ac:dyDescent="0.15">
      <c r="A776" s="6">
        <v>780</v>
      </c>
      <c r="B776" s="7" t="s">
        <v>869</v>
      </c>
      <c r="C776" s="7" t="s">
        <v>870</v>
      </c>
      <c r="E776" s="7" t="s">
        <v>73</v>
      </c>
      <c r="F776" s="7" t="s">
        <v>15</v>
      </c>
      <c r="G776" s="7" t="s">
        <v>10</v>
      </c>
      <c r="H776" s="7" t="s">
        <v>919</v>
      </c>
      <c r="I776" s="7" t="s">
        <v>700</v>
      </c>
      <c r="J776" s="7" t="s">
        <v>688</v>
      </c>
      <c r="K776" s="7" t="str">
        <f>Table2[[#This Row],[Typology (predominant)]]&amp;" - "&amp;IF(Table2[[#This Row],[Project Type]]="New 2L Highway with Climate Proofing","New 2L Highway",Table2[[#This Row],[Project Type]])</f>
        <v>Road Asset Management - Surface Treatment Resurfacing</v>
      </c>
      <c r="L776" s="7" t="s">
        <v>56</v>
      </c>
      <c r="M776" s="8">
        <v>24</v>
      </c>
      <c r="N776" s="8">
        <v>2676.3370309500001</v>
      </c>
      <c r="O776" s="8">
        <v>0.33328999999999998</v>
      </c>
      <c r="P776" s="8">
        <v>0.85668137404813238</v>
      </c>
      <c r="Q776" s="14">
        <v>3.5695057252005516E-2</v>
      </c>
      <c r="R776" s="10">
        <f>DATE(Table2[[#This Row],[Year of Study/Estimate]],1,1)</f>
        <v>40544</v>
      </c>
      <c r="S776" s="7">
        <v>2011</v>
      </c>
      <c r="T776" s="7" t="s">
        <v>75</v>
      </c>
      <c r="U776" s="11"/>
      <c r="V776" s="11" t="s">
        <v>689</v>
      </c>
      <c r="W776" s="6"/>
    </row>
    <row r="777" spans="1:23" ht="13" x14ac:dyDescent="0.15">
      <c r="A777" s="6">
        <v>781</v>
      </c>
      <c r="B777" s="7" t="s">
        <v>869</v>
      </c>
      <c r="C777" s="7" t="s">
        <v>870</v>
      </c>
      <c r="E777" s="7" t="s">
        <v>73</v>
      </c>
      <c r="F777" s="7" t="s">
        <v>15</v>
      </c>
      <c r="G777" s="7" t="s">
        <v>10</v>
      </c>
      <c r="H777" s="7" t="s">
        <v>920</v>
      </c>
      <c r="I777" s="7" t="s">
        <v>875</v>
      </c>
      <c r="J777" s="7" t="s">
        <v>688</v>
      </c>
      <c r="K777" s="7" t="str">
        <f>Table2[[#This Row],[Typology (predominant)]]&amp;" - "&amp;IF(Table2[[#This Row],[Project Type]]="New 2L Highway with Climate Proofing","New 2L Highway",Table2[[#This Row],[Project Type]])</f>
        <v>Road Asset Management - Gravel Resurfacing</v>
      </c>
      <c r="L777" s="7" t="s">
        <v>56</v>
      </c>
      <c r="M777" s="8">
        <v>33.4</v>
      </c>
      <c r="N777" s="8">
        <v>1529.4638971499999</v>
      </c>
      <c r="O777" s="8">
        <v>0.14448839999999999</v>
      </c>
      <c r="P777" s="8">
        <v>0.60365400060829089</v>
      </c>
      <c r="Q777" s="14">
        <v>1.807347307210452E-2</v>
      </c>
      <c r="R777" s="10">
        <f>DATE(Table2[[#This Row],[Year of Study/Estimate]],1,1)</f>
        <v>37987</v>
      </c>
      <c r="S777" s="7">
        <v>2004</v>
      </c>
      <c r="T777" s="7" t="s">
        <v>57</v>
      </c>
      <c r="U777" s="11"/>
      <c r="V777" s="11" t="s">
        <v>689</v>
      </c>
      <c r="W777" s="6"/>
    </row>
    <row r="778" spans="1:23" ht="13" x14ac:dyDescent="0.15">
      <c r="A778" s="6">
        <v>782</v>
      </c>
      <c r="B778" s="7" t="s">
        <v>869</v>
      </c>
      <c r="C778" s="7" t="s">
        <v>870</v>
      </c>
      <c r="E778" s="7" t="s">
        <v>73</v>
      </c>
      <c r="F778" s="7" t="s">
        <v>15</v>
      </c>
      <c r="G778" s="7" t="s">
        <v>10</v>
      </c>
      <c r="H778" s="7" t="s">
        <v>920</v>
      </c>
      <c r="I778" s="7" t="s">
        <v>875</v>
      </c>
      <c r="J778" s="7" t="s">
        <v>688</v>
      </c>
      <c r="K778" s="7" t="str">
        <f>Table2[[#This Row],[Typology (predominant)]]&amp;" - "&amp;IF(Table2[[#This Row],[Project Type]]="New 2L Highway with Climate Proofing","New 2L Highway",Table2[[#This Row],[Project Type]])</f>
        <v>Road Asset Management - Gravel Resurfacing</v>
      </c>
      <c r="L778" s="7" t="s">
        <v>56</v>
      </c>
      <c r="M778" s="8">
        <v>33.4</v>
      </c>
      <c r="N778" s="8">
        <v>1519.9111442789999</v>
      </c>
      <c r="O778" s="8">
        <v>0.1892778</v>
      </c>
      <c r="P778" s="8">
        <v>0.48651554436318994</v>
      </c>
      <c r="Q778" s="14">
        <v>1.4566333663568562E-2</v>
      </c>
      <c r="R778" s="10">
        <f>DATE(Table2[[#This Row],[Year of Study/Estimate]],1,1)</f>
        <v>40544</v>
      </c>
      <c r="S778" s="7">
        <v>2011</v>
      </c>
      <c r="T778" s="7" t="s">
        <v>75</v>
      </c>
      <c r="U778" s="11"/>
      <c r="V778" s="11" t="s">
        <v>689</v>
      </c>
      <c r="W778" s="6"/>
    </row>
    <row r="779" spans="1:23" ht="13" x14ac:dyDescent="0.15">
      <c r="A779" s="6">
        <v>783</v>
      </c>
      <c r="B779" s="7" t="s">
        <v>869</v>
      </c>
      <c r="C779" s="7" t="s">
        <v>870</v>
      </c>
      <c r="E779" s="7" t="s">
        <v>73</v>
      </c>
      <c r="F779" s="7" t="s">
        <v>15</v>
      </c>
      <c r="G779" s="7" t="s">
        <v>10</v>
      </c>
      <c r="H779" s="7" t="s">
        <v>921</v>
      </c>
      <c r="I779" s="7" t="s">
        <v>700</v>
      </c>
      <c r="J779" s="7" t="s">
        <v>688</v>
      </c>
      <c r="K779" s="7" t="str">
        <f>Table2[[#This Row],[Typology (predominant)]]&amp;" - "&amp;IF(Table2[[#This Row],[Project Type]]="New 2L Highway with Climate Proofing","New 2L Highway",Table2[[#This Row],[Project Type]])</f>
        <v>Road Asset Management - Surface Treatment Resurfacing</v>
      </c>
      <c r="L779" s="7" t="s">
        <v>56</v>
      </c>
      <c r="M779" s="8">
        <v>17</v>
      </c>
      <c r="N779" s="8">
        <v>1799.5137500000001</v>
      </c>
      <c r="O779" s="8">
        <v>0.17</v>
      </c>
      <c r="P779" s="8">
        <v>0.71023819284738055</v>
      </c>
      <c r="Q779" s="14">
        <v>4.17787172263165E-2</v>
      </c>
      <c r="R779" s="10">
        <f>DATE(Table2[[#This Row],[Year of Study/Estimate]],1,1)</f>
        <v>37987</v>
      </c>
      <c r="S779" s="7">
        <v>2004</v>
      </c>
      <c r="T779" s="7" t="s">
        <v>57</v>
      </c>
      <c r="U779" s="11"/>
      <c r="V779" s="11" t="s">
        <v>689</v>
      </c>
      <c r="W779" s="6"/>
    </row>
    <row r="780" spans="1:23" ht="13" x14ac:dyDescent="0.15">
      <c r="A780" s="6">
        <v>784</v>
      </c>
      <c r="B780" s="7" t="s">
        <v>869</v>
      </c>
      <c r="C780" s="7" t="s">
        <v>870</v>
      </c>
      <c r="E780" s="7" t="s">
        <v>73</v>
      </c>
      <c r="F780" s="7" t="s">
        <v>15</v>
      </c>
      <c r="G780" s="7" t="s">
        <v>10</v>
      </c>
      <c r="H780" s="7" t="s">
        <v>921</v>
      </c>
      <c r="I780" s="7" t="s">
        <v>700</v>
      </c>
      <c r="J780" s="7" t="s">
        <v>688</v>
      </c>
      <c r="K780" s="7" t="str">
        <f>Table2[[#This Row],[Typology (predominant)]]&amp;" - "&amp;IF(Table2[[#This Row],[Project Type]]="New 2L Highway with Climate Proofing","New 2L Highway",Table2[[#This Row],[Project Type]])</f>
        <v>Road Asset Management - Surface Treatment Resurfacing</v>
      </c>
      <c r="L780" s="7" t="s">
        <v>56</v>
      </c>
      <c r="M780" s="8">
        <v>17</v>
      </c>
      <c r="N780" s="8">
        <v>1423.0622569350001</v>
      </c>
      <c r="O780" s="8">
        <v>0.17721700000000001</v>
      </c>
      <c r="P780" s="8">
        <v>0.45551472610845772</v>
      </c>
      <c r="Q780" s="14">
        <v>2.6794983888732807E-2</v>
      </c>
      <c r="R780" s="10">
        <f>DATE(Table2[[#This Row],[Year of Study/Estimate]],1,1)</f>
        <v>40544</v>
      </c>
      <c r="S780" s="7">
        <v>2011</v>
      </c>
      <c r="T780" s="7" t="s">
        <v>75</v>
      </c>
      <c r="U780" s="11"/>
      <c r="V780" s="11" t="s">
        <v>689</v>
      </c>
      <c r="W780" s="6"/>
    </row>
    <row r="781" spans="1:23" ht="13" x14ac:dyDescent="0.15">
      <c r="A781" s="6">
        <v>785</v>
      </c>
      <c r="B781" s="7" t="s">
        <v>869</v>
      </c>
      <c r="C781" s="7" t="s">
        <v>870</v>
      </c>
      <c r="E781" s="7" t="s">
        <v>73</v>
      </c>
      <c r="F781" s="7" t="s">
        <v>15</v>
      </c>
      <c r="G781" s="7" t="s">
        <v>10</v>
      </c>
      <c r="H781" s="7" t="s">
        <v>922</v>
      </c>
      <c r="I781" s="7" t="s">
        <v>699</v>
      </c>
      <c r="J781" s="7" t="s">
        <v>688</v>
      </c>
      <c r="K781" s="7" t="str">
        <f>Table2[[#This Row],[Typology (predominant)]]&amp;" - "&amp;IF(Table2[[#This Row],[Project Type]]="New 2L Highway with Climate Proofing","New 2L Highway",Table2[[#This Row],[Project Type]])</f>
        <v>Road Asset Management - Asphalt Mix Resurfacing</v>
      </c>
      <c r="L781" s="7" t="s">
        <v>56</v>
      </c>
      <c r="M781" s="8">
        <v>8</v>
      </c>
      <c r="N781" s="8">
        <v>1746.5868750000002</v>
      </c>
      <c r="O781" s="8">
        <v>0.16500000000000001</v>
      </c>
      <c r="P781" s="8">
        <v>0.68934883423422233</v>
      </c>
      <c r="Q781" s="14">
        <v>8.6168604279277791E-2</v>
      </c>
      <c r="R781" s="10">
        <f>DATE(Table2[[#This Row],[Year of Study/Estimate]],1,1)</f>
        <v>37987</v>
      </c>
      <c r="S781" s="7">
        <v>2004</v>
      </c>
      <c r="T781" s="7" t="s">
        <v>57</v>
      </c>
      <c r="U781" s="11"/>
      <c r="V781" s="11" t="s">
        <v>689</v>
      </c>
      <c r="W781" s="6"/>
    </row>
    <row r="782" spans="1:23" ht="13" x14ac:dyDescent="0.15">
      <c r="A782" s="6">
        <v>786</v>
      </c>
      <c r="B782" s="7" t="s">
        <v>869</v>
      </c>
      <c r="C782" s="7" t="s">
        <v>870</v>
      </c>
      <c r="E782" s="7" t="s">
        <v>73</v>
      </c>
      <c r="F782" s="7" t="s">
        <v>15</v>
      </c>
      <c r="G782" s="7" t="s">
        <v>10</v>
      </c>
      <c r="H782" s="7" t="s">
        <v>922</v>
      </c>
      <c r="I782" s="7" t="s">
        <v>699</v>
      </c>
      <c r="J782" s="7" t="s">
        <v>688</v>
      </c>
      <c r="K782" s="7" t="str">
        <f>Table2[[#This Row],[Typology (predominant)]]&amp;" - "&amp;IF(Table2[[#This Row],[Project Type]]="New 2L Highway with Climate Proofing","New 2L Highway",Table2[[#This Row],[Project Type]])</f>
        <v>Road Asset Management - Asphalt Mix Resurfacing</v>
      </c>
      <c r="L782" s="7" t="s">
        <v>56</v>
      </c>
      <c r="M782" s="8">
        <v>8</v>
      </c>
      <c r="N782" s="8">
        <v>1471.483488585</v>
      </c>
      <c r="O782" s="8">
        <v>0.18324699999999999</v>
      </c>
      <c r="P782" s="8">
        <v>0.47101410708451535</v>
      </c>
      <c r="Q782" s="14">
        <v>5.8876763385564419E-2</v>
      </c>
      <c r="R782" s="10">
        <f>DATE(Table2[[#This Row],[Year of Study/Estimate]],1,1)</f>
        <v>40544</v>
      </c>
      <c r="S782" s="7">
        <v>2011</v>
      </c>
      <c r="T782" s="7" t="s">
        <v>75</v>
      </c>
      <c r="U782" s="11"/>
      <c r="V782" s="11" t="s">
        <v>689</v>
      </c>
      <c r="W782" s="6"/>
    </row>
    <row r="783" spans="1:23" ht="13" x14ac:dyDescent="0.15">
      <c r="A783" s="6">
        <v>787</v>
      </c>
      <c r="B783" s="7" t="s">
        <v>869</v>
      </c>
      <c r="C783" s="7" t="s">
        <v>870</v>
      </c>
      <c r="E783" s="7" t="s">
        <v>73</v>
      </c>
      <c r="F783" s="7" t="s">
        <v>15</v>
      </c>
      <c r="G783" s="7" t="s">
        <v>10</v>
      </c>
      <c r="H783" s="7" t="s">
        <v>923</v>
      </c>
      <c r="I783" s="7" t="s">
        <v>875</v>
      </c>
      <c r="J783" s="7" t="s">
        <v>688</v>
      </c>
      <c r="K783" s="7" t="str">
        <f>Table2[[#This Row],[Typology (predominant)]]&amp;" - "&amp;IF(Table2[[#This Row],[Project Type]]="New 2L Highway with Climate Proofing","New 2L Highway",Table2[[#This Row],[Project Type]])</f>
        <v>Road Asset Management - Gravel Resurfacing</v>
      </c>
      <c r="L783" s="7" t="s">
        <v>56</v>
      </c>
      <c r="M783" s="8">
        <v>19</v>
      </c>
      <c r="N783" s="8">
        <v>1587.8062499999999</v>
      </c>
      <c r="O783" s="8">
        <v>0.15</v>
      </c>
      <c r="P783" s="8">
        <v>0.62668075839474746</v>
      </c>
      <c r="Q783" s="14">
        <v>3.2983197810249866E-2</v>
      </c>
      <c r="R783" s="10">
        <f>DATE(Table2[[#This Row],[Year of Study/Estimate]],1,1)</f>
        <v>37987</v>
      </c>
      <c r="S783" s="7">
        <v>2004</v>
      </c>
      <c r="T783" s="7" t="s">
        <v>57</v>
      </c>
      <c r="U783" s="11"/>
      <c r="V783" s="11" t="s">
        <v>689</v>
      </c>
      <c r="W783" s="6"/>
    </row>
    <row r="784" spans="1:23" ht="13" x14ac:dyDescent="0.15">
      <c r="A784" s="6">
        <v>788</v>
      </c>
      <c r="B784" s="7" t="s">
        <v>869</v>
      </c>
      <c r="C784" s="7" t="s">
        <v>870</v>
      </c>
      <c r="E784" s="7" t="s">
        <v>73</v>
      </c>
      <c r="F784" s="7" t="s">
        <v>15</v>
      </c>
      <c r="G784" s="7" t="s">
        <v>10</v>
      </c>
      <c r="H784" s="7" t="s">
        <v>923</v>
      </c>
      <c r="I784" s="7" t="s">
        <v>875</v>
      </c>
      <c r="J784" s="7" t="s">
        <v>688</v>
      </c>
      <c r="K784" s="7" t="str">
        <f>Table2[[#This Row],[Typology (predominant)]]&amp;" - "&amp;IF(Table2[[#This Row],[Project Type]]="New 2L Highway with Climate Proofing","New 2L Highway",Table2[[#This Row],[Project Type]])</f>
        <v>Road Asset Management - Gravel Resurfacing</v>
      </c>
      <c r="L784" s="7" t="s">
        <v>56</v>
      </c>
      <c r="M784" s="8">
        <v>19</v>
      </c>
      <c r="N784" s="8">
        <v>908.60875330500005</v>
      </c>
      <c r="O784" s="8">
        <v>0.113151</v>
      </c>
      <c r="P784" s="8">
        <v>0.29084087177809187</v>
      </c>
      <c r="Q784" s="14">
        <v>1.5307414304110098E-2</v>
      </c>
      <c r="R784" s="10">
        <f>DATE(Table2[[#This Row],[Year of Study/Estimate]],1,1)</f>
        <v>40544</v>
      </c>
      <c r="S784" s="7">
        <v>2011</v>
      </c>
      <c r="T784" s="7" t="s">
        <v>75</v>
      </c>
      <c r="U784" s="11"/>
      <c r="V784" s="11" t="s">
        <v>689</v>
      </c>
      <c r="W784" s="6"/>
    </row>
    <row r="785" spans="1:23" ht="13" x14ac:dyDescent="0.15">
      <c r="A785" s="6">
        <v>789</v>
      </c>
      <c r="B785" s="7" t="s">
        <v>869</v>
      </c>
      <c r="C785" s="7" t="s">
        <v>870</v>
      </c>
      <c r="E785" s="7" t="s">
        <v>73</v>
      </c>
      <c r="F785" s="7" t="s">
        <v>15</v>
      </c>
      <c r="G785" s="7" t="s">
        <v>10</v>
      </c>
      <c r="H785" s="7" t="s">
        <v>924</v>
      </c>
      <c r="I785" s="7" t="s">
        <v>875</v>
      </c>
      <c r="J785" s="7" t="s">
        <v>688</v>
      </c>
      <c r="K785" s="7" t="str">
        <f>Table2[[#This Row],[Typology (predominant)]]&amp;" - "&amp;IF(Table2[[#This Row],[Project Type]]="New 2L Highway with Climate Proofing","New 2L Highway",Table2[[#This Row],[Project Type]])</f>
        <v>Road Asset Management - Gravel Resurfacing</v>
      </c>
      <c r="L785" s="7" t="s">
        <v>56</v>
      </c>
      <c r="M785" s="8">
        <v>32</v>
      </c>
      <c r="N785" s="8">
        <v>2646.34375</v>
      </c>
      <c r="O785" s="8">
        <v>0.25</v>
      </c>
      <c r="P785" s="8">
        <v>1.0444679306579125</v>
      </c>
      <c r="Q785" s="14">
        <v>3.2639622833059767E-2</v>
      </c>
      <c r="R785" s="10">
        <f>DATE(Table2[[#This Row],[Year of Study/Estimate]],1,1)</f>
        <v>37987</v>
      </c>
      <c r="S785" s="7">
        <v>2004</v>
      </c>
      <c r="T785" s="7" t="s">
        <v>57</v>
      </c>
      <c r="U785" s="11"/>
      <c r="V785" s="11" t="s">
        <v>689</v>
      </c>
      <c r="W785" s="6"/>
    </row>
    <row r="786" spans="1:23" ht="13" x14ac:dyDescent="0.15">
      <c r="A786" s="6">
        <v>790</v>
      </c>
      <c r="B786" s="7" t="s">
        <v>869</v>
      </c>
      <c r="C786" s="7" t="s">
        <v>870</v>
      </c>
      <c r="E786" s="7" t="s">
        <v>73</v>
      </c>
      <c r="F786" s="7" t="s">
        <v>15</v>
      </c>
      <c r="G786" s="7" t="s">
        <v>10</v>
      </c>
      <c r="H786" s="7" t="s">
        <v>924</v>
      </c>
      <c r="I786" s="7" t="s">
        <v>875</v>
      </c>
      <c r="J786" s="7" t="s">
        <v>688</v>
      </c>
      <c r="K786" s="7" t="str">
        <f>Table2[[#This Row],[Typology (predominant)]]&amp;" - "&amp;IF(Table2[[#This Row],[Project Type]]="New 2L Highway with Climate Proofing","New 2L Highway",Table2[[#This Row],[Project Type]])</f>
        <v>Road Asset Management - Gravel Resurfacing</v>
      </c>
      <c r="L786" s="7" t="s">
        <v>56</v>
      </c>
      <c r="M786" s="8">
        <v>32</v>
      </c>
      <c r="N786" s="8">
        <v>1750.32714846</v>
      </c>
      <c r="O786" s="8">
        <v>0.217972</v>
      </c>
      <c r="P786" s="8">
        <v>0.56027049255609085</v>
      </c>
      <c r="Q786" s="14">
        <v>1.7508452892377839E-2</v>
      </c>
      <c r="R786" s="10">
        <f>DATE(Table2[[#This Row],[Year of Study/Estimate]],1,1)</f>
        <v>40544</v>
      </c>
      <c r="S786" s="7">
        <v>2011</v>
      </c>
      <c r="T786" s="7" t="s">
        <v>75</v>
      </c>
      <c r="U786" s="11"/>
      <c r="V786" s="11" t="s">
        <v>689</v>
      </c>
      <c r="W786" s="6"/>
    </row>
    <row r="787" spans="1:23" ht="13" x14ac:dyDescent="0.15">
      <c r="A787" s="6">
        <v>791</v>
      </c>
      <c r="B787" s="7" t="s">
        <v>869</v>
      </c>
      <c r="C787" s="7" t="s">
        <v>870</v>
      </c>
      <c r="E787" s="7" t="s">
        <v>73</v>
      </c>
      <c r="F787" s="7" t="s">
        <v>15</v>
      </c>
      <c r="G787" s="7" t="s">
        <v>10</v>
      </c>
      <c r="H787" s="7" t="s">
        <v>925</v>
      </c>
      <c r="I787" s="7" t="s">
        <v>875</v>
      </c>
      <c r="J787" s="7" t="s">
        <v>688</v>
      </c>
      <c r="K787" s="7" t="str">
        <f>Table2[[#This Row],[Typology (predominant)]]&amp;" - "&amp;IF(Table2[[#This Row],[Project Type]]="New 2L Highway with Climate Proofing","New 2L Highway",Table2[[#This Row],[Project Type]])</f>
        <v>Road Asset Management - Gravel Resurfacing</v>
      </c>
      <c r="L787" s="7" t="s">
        <v>56</v>
      </c>
      <c r="M787" s="8">
        <v>32</v>
      </c>
      <c r="N787" s="8">
        <v>4234.1500000000005</v>
      </c>
      <c r="O787" s="8">
        <v>0.4</v>
      </c>
      <c r="P787" s="8">
        <v>1.6711486890526603</v>
      </c>
      <c r="Q787" s="14">
        <v>5.2223396532895636E-2</v>
      </c>
      <c r="R787" s="10">
        <f>DATE(Table2[[#This Row],[Year of Study/Estimate]],1,1)</f>
        <v>37987</v>
      </c>
      <c r="S787" s="7">
        <v>2004</v>
      </c>
      <c r="T787" s="7" t="s">
        <v>57</v>
      </c>
      <c r="U787" s="11"/>
      <c r="V787" s="11" t="s">
        <v>689</v>
      </c>
      <c r="W787" s="6"/>
    </row>
    <row r="788" spans="1:23" ht="13" x14ac:dyDescent="0.15">
      <c r="A788" s="6">
        <v>792</v>
      </c>
      <c r="B788" s="7" t="s">
        <v>869</v>
      </c>
      <c r="C788" s="7" t="s">
        <v>870</v>
      </c>
      <c r="E788" s="7" t="s">
        <v>73</v>
      </c>
      <c r="F788" s="7" t="s">
        <v>15</v>
      </c>
      <c r="G788" s="7" t="s">
        <v>10</v>
      </c>
      <c r="H788" s="7" t="s">
        <v>925</v>
      </c>
      <c r="I788" s="7" t="s">
        <v>875</v>
      </c>
      <c r="J788" s="7" t="s">
        <v>688</v>
      </c>
      <c r="K788" s="7" t="str">
        <f>Table2[[#This Row],[Typology (predominant)]]&amp;" - "&amp;IF(Table2[[#This Row],[Project Type]]="New 2L Highway with Climate Proofing","New 2L Highway",Table2[[#This Row],[Project Type]])</f>
        <v>Road Asset Management - Gravel Resurfacing</v>
      </c>
      <c r="L788" s="7" t="s">
        <v>56</v>
      </c>
      <c r="M788" s="8">
        <v>32</v>
      </c>
      <c r="N788" s="8">
        <v>3259.4153846099998</v>
      </c>
      <c r="O788" s="8">
        <v>0.40590199999999999</v>
      </c>
      <c r="P788" s="8">
        <v>1.0433216810851962</v>
      </c>
      <c r="Q788" s="14">
        <v>3.2603802533912381E-2</v>
      </c>
      <c r="R788" s="10">
        <f>DATE(Table2[[#This Row],[Year of Study/Estimate]],1,1)</f>
        <v>40544</v>
      </c>
      <c r="S788" s="7">
        <v>2011</v>
      </c>
      <c r="T788" s="7" t="s">
        <v>75</v>
      </c>
      <c r="U788" s="11"/>
      <c r="V788" s="11" t="s">
        <v>689</v>
      </c>
      <c r="W788" s="6"/>
    </row>
    <row r="789" spans="1:23" ht="13" x14ac:dyDescent="0.15">
      <c r="A789" s="6">
        <v>793</v>
      </c>
      <c r="B789" s="7" t="s">
        <v>926</v>
      </c>
      <c r="C789" s="7" t="s">
        <v>927</v>
      </c>
      <c r="E789" s="7" t="s">
        <v>81</v>
      </c>
      <c r="F789" s="7" t="s">
        <v>15</v>
      </c>
      <c r="G789" s="7" t="s">
        <v>7</v>
      </c>
      <c r="H789" s="7" t="s">
        <v>928</v>
      </c>
      <c r="I789" s="7" t="s">
        <v>693</v>
      </c>
      <c r="J789" s="7" t="s">
        <v>688</v>
      </c>
      <c r="K789" s="7" t="str">
        <f>Table2[[#This Row],[Typology (predominant)]]&amp;" - "&amp;IF(Table2[[#This Row],[Project Type]]="New 2L Highway with Climate Proofing","New 2L Highway",Table2[[#This Row],[Project Type]])</f>
        <v>Road Asset Management - Upgrading</v>
      </c>
      <c r="L789" s="7" t="s">
        <v>56</v>
      </c>
      <c r="M789" s="8">
        <v>356</v>
      </c>
      <c r="N789" s="8">
        <v>41932.044500000004</v>
      </c>
      <c r="O789" s="8">
        <v>38.200000000000003</v>
      </c>
      <c r="P789" s="8">
        <v>139.28222477213083</v>
      </c>
      <c r="Q789" s="14">
        <v>0.39124220441609786</v>
      </c>
      <c r="R789" s="10">
        <f>DATE(Table2[[#This Row],[Year of Study/Estimate]],1,1)</f>
        <v>36892</v>
      </c>
      <c r="S789" s="7">
        <v>2001</v>
      </c>
      <c r="T789" s="7" t="s">
        <v>57</v>
      </c>
      <c r="U789" s="11"/>
      <c r="V789" s="11" t="s">
        <v>689</v>
      </c>
      <c r="W789" s="6"/>
    </row>
    <row r="790" spans="1:23" ht="13" x14ac:dyDescent="0.15">
      <c r="A790" s="6">
        <v>794</v>
      </c>
      <c r="B790" s="7" t="s">
        <v>926</v>
      </c>
      <c r="C790" s="7" t="s">
        <v>927</v>
      </c>
      <c r="E790" s="7" t="s">
        <v>81</v>
      </c>
      <c r="F790" s="7" t="s">
        <v>15</v>
      </c>
      <c r="G790" s="7" t="s">
        <v>7</v>
      </c>
      <c r="H790" s="7" t="s">
        <v>928</v>
      </c>
      <c r="I790" s="7" t="s">
        <v>693</v>
      </c>
      <c r="J790" s="7" t="s">
        <v>688</v>
      </c>
      <c r="K790" s="7" t="str">
        <f>Table2[[#This Row],[Typology (predominant)]]&amp;" - "&amp;IF(Table2[[#This Row],[Project Type]]="New 2L Highway with Climate Proofing","New 2L Highway",Table2[[#This Row],[Project Type]])</f>
        <v>Road Asset Management - Upgrading</v>
      </c>
      <c r="L790" s="7" t="s">
        <v>56</v>
      </c>
      <c r="M790" s="8">
        <v>433</v>
      </c>
      <c r="N790" s="8">
        <v>47599.784125000137</v>
      </c>
      <c r="O790" s="8">
        <v>40.83</v>
      </c>
      <c r="P790" s="8">
        <v>100.74513300391511</v>
      </c>
      <c r="Q790" s="14">
        <v>0.23266774365800258</v>
      </c>
      <c r="R790" s="10">
        <f>DATE(Table2[[#This Row],[Year of Study/Estimate]],1,1)</f>
        <v>39448</v>
      </c>
      <c r="S790" s="7">
        <v>2008</v>
      </c>
      <c r="T790" s="7" t="s">
        <v>75</v>
      </c>
      <c r="U790" s="11"/>
      <c r="V790" s="11" t="s">
        <v>689</v>
      </c>
      <c r="W790" s="6"/>
    </row>
    <row r="791" spans="1:23" ht="13" x14ac:dyDescent="0.15">
      <c r="A791" s="6">
        <v>795</v>
      </c>
      <c r="B791" s="7" t="s">
        <v>929</v>
      </c>
      <c r="C791" s="7" t="s">
        <v>930</v>
      </c>
      <c r="E791" s="7" t="s">
        <v>94</v>
      </c>
      <c r="F791" s="7" t="s">
        <v>15</v>
      </c>
      <c r="G791" s="7" t="s">
        <v>9</v>
      </c>
      <c r="H791" s="7" t="s">
        <v>931</v>
      </c>
      <c r="I791" s="7" t="s">
        <v>700</v>
      </c>
      <c r="J791" s="7" t="s">
        <v>688</v>
      </c>
      <c r="K791" s="7" t="str">
        <f>Table2[[#This Row],[Typology (predominant)]]&amp;" - "&amp;IF(Table2[[#This Row],[Project Type]]="New 2L Highway with Climate Proofing","New 2L Highway",Table2[[#This Row],[Project Type]])</f>
        <v>Road Asset Management - Surface Treatment Resurfacing</v>
      </c>
      <c r="L791" s="7" t="s">
        <v>56</v>
      </c>
      <c r="M791" s="8">
        <v>160</v>
      </c>
      <c r="N791" s="8">
        <v>419.6721306249998</v>
      </c>
      <c r="O791" s="8">
        <v>6.15</v>
      </c>
      <c r="P791" s="8">
        <v>24.237199038866002</v>
      </c>
      <c r="Q791" s="14">
        <v>0.15148249399291253</v>
      </c>
      <c r="R791" s="10">
        <f>DATE(Table2[[#This Row],[Year of Study/Estimate]],1,1)</f>
        <v>36161</v>
      </c>
      <c r="S791" s="7">
        <v>1999</v>
      </c>
      <c r="T791" s="7" t="s">
        <v>57</v>
      </c>
      <c r="U791" s="11"/>
      <c r="V791" s="11" t="s">
        <v>689</v>
      </c>
      <c r="W791" s="6"/>
    </row>
    <row r="792" spans="1:23" ht="13" x14ac:dyDescent="0.15">
      <c r="A792" s="6">
        <v>796</v>
      </c>
      <c r="B792" s="7" t="s">
        <v>929</v>
      </c>
      <c r="C792" s="7" t="s">
        <v>930</v>
      </c>
      <c r="E792" s="7" t="s">
        <v>94</v>
      </c>
      <c r="F792" s="7" t="s">
        <v>15</v>
      </c>
      <c r="G792" s="7" t="s">
        <v>9</v>
      </c>
      <c r="H792" s="7" t="s">
        <v>931</v>
      </c>
      <c r="I792" s="7" t="s">
        <v>700</v>
      </c>
      <c r="J792" s="7" t="s">
        <v>688</v>
      </c>
      <c r="K792" s="7" t="str">
        <f>Table2[[#This Row],[Typology (predominant)]]&amp;" - "&amp;IF(Table2[[#This Row],[Project Type]]="New 2L Highway with Climate Proofing","New 2L Highway",Table2[[#This Row],[Project Type]])</f>
        <v>Road Asset Management - Surface Treatment Resurfacing</v>
      </c>
      <c r="L792" s="7" t="s">
        <v>56</v>
      </c>
      <c r="M792" s="8">
        <v>248</v>
      </c>
      <c r="N792" s="8">
        <v>1742.0661713249999</v>
      </c>
      <c r="O792" s="8">
        <v>26.23</v>
      </c>
      <c r="P792" s="8">
        <v>90.949703285349472</v>
      </c>
      <c r="Q792" s="14">
        <v>0.36673267453769948</v>
      </c>
      <c r="R792" s="10">
        <f>DATE(Table2[[#This Row],[Year of Study/Estimate]],1,1)</f>
        <v>39083</v>
      </c>
      <c r="S792" s="7">
        <v>2007</v>
      </c>
      <c r="T792" s="7" t="s">
        <v>75</v>
      </c>
      <c r="U792" s="11"/>
      <c r="V792" s="11" t="s">
        <v>689</v>
      </c>
      <c r="W792" s="6"/>
    </row>
    <row r="793" spans="1:23" ht="13" x14ac:dyDescent="0.15">
      <c r="A793" s="6">
        <v>797</v>
      </c>
      <c r="B793" s="7" t="s">
        <v>929</v>
      </c>
      <c r="C793" s="7" t="s">
        <v>930</v>
      </c>
      <c r="E793" s="7" t="s">
        <v>94</v>
      </c>
      <c r="F793" s="7" t="s">
        <v>15</v>
      </c>
      <c r="G793" s="7" t="s">
        <v>9</v>
      </c>
      <c r="H793" s="7" t="s">
        <v>932</v>
      </c>
      <c r="I793" s="7" t="s">
        <v>700</v>
      </c>
      <c r="J793" s="7" t="s">
        <v>688</v>
      </c>
      <c r="K793" s="7" t="str">
        <f>Table2[[#This Row],[Typology (predominant)]]&amp;" - "&amp;IF(Table2[[#This Row],[Project Type]]="New 2L Highway with Climate Proofing","New 2L Highway",Table2[[#This Row],[Project Type]])</f>
        <v>Road Asset Management - Surface Treatment Resurfacing</v>
      </c>
      <c r="L793" s="7" t="s">
        <v>56</v>
      </c>
      <c r="M793" s="8">
        <v>470</v>
      </c>
      <c r="N793" s="8">
        <v>384.18765779166642</v>
      </c>
      <c r="O793" s="8">
        <v>5.63</v>
      </c>
      <c r="P793" s="8">
        <v>22.187874892490338</v>
      </c>
      <c r="Q793" s="14">
        <v>4.7208244452107105E-2</v>
      </c>
      <c r="R793" s="10">
        <f>DATE(Table2[[#This Row],[Year of Study/Estimate]],1,1)</f>
        <v>36161</v>
      </c>
      <c r="S793" s="7">
        <v>1999</v>
      </c>
      <c r="T793" s="7" t="s">
        <v>57</v>
      </c>
      <c r="U793" s="11"/>
      <c r="V793" s="11" t="s">
        <v>689</v>
      </c>
      <c r="W793" s="6"/>
    </row>
    <row r="794" spans="1:23" ht="13" x14ac:dyDescent="0.15">
      <c r="A794" s="6">
        <v>798</v>
      </c>
      <c r="B794" s="7" t="s">
        <v>929</v>
      </c>
      <c r="C794" s="7" t="s">
        <v>930</v>
      </c>
      <c r="E794" s="7" t="s">
        <v>94</v>
      </c>
      <c r="F794" s="7" t="s">
        <v>15</v>
      </c>
      <c r="G794" s="7" t="s">
        <v>9</v>
      </c>
      <c r="H794" s="7" t="s">
        <v>932</v>
      </c>
      <c r="I794" s="7" t="s">
        <v>700</v>
      </c>
      <c r="J794" s="7" t="s">
        <v>688</v>
      </c>
      <c r="K794" s="7" t="str">
        <f>Table2[[#This Row],[Typology (predominant)]]&amp;" - "&amp;IF(Table2[[#This Row],[Project Type]]="New 2L Highway with Climate Proofing","New 2L Highway",Table2[[#This Row],[Project Type]])</f>
        <v>Road Asset Management - Surface Treatment Resurfacing</v>
      </c>
      <c r="L794" s="7" t="s">
        <v>56</v>
      </c>
      <c r="M794" s="8">
        <v>661</v>
      </c>
      <c r="N794" s="8">
        <v>734.55020415000001</v>
      </c>
      <c r="O794" s="8">
        <v>11.06</v>
      </c>
      <c r="P794" s="8">
        <v>38.349360211054716</v>
      </c>
      <c r="Q794" s="14">
        <v>5.8017186400990496E-2</v>
      </c>
      <c r="R794" s="10">
        <f>DATE(Table2[[#This Row],[Year of Study/Estimate]],1,1)</f>
        <v>39083</v>
      </c>
      <c r="S794" s="7">
        <v>2007</v>
      </c>
      <c r="T794" s="7" t="s">
        <v>75</v>
      </c>
      <c r="U794" s="11"/>
      <c r="V794" s="11" t="s">
        <v>689</v>
      </c>
      <c r="W794" s="6"/>
    </row>
    <row r="795" spans="1:23" ht="13" x14ac:dyDescent="0.15">
      <c r="A795" s="6">
        <v>799</v>
      </c>
      <c r="B795" s="7" t="s">
        <v>929</v>
      </c>
      <c r="C795" s="7" t="s">
        <v>930</v>
      </c>
      <c r="E795" s="7" t="s">
        <v>94</v>
      </c>
      <c r="F795" s="7" t="s">
        <v>15</v>
      </c>
      <c r="G795" s="7" t="s">
        <v>9</v>
      </c>
      <c r="H795" s="7" t="s">
        <v>933</v>
      </c>
      <c r="I795" s="7" t="s">
        <v>693</v>
      </c>
      <c r="J795" s="7" t="s">
        <v>688</v>
      </c>
      <c r="K795" s="7" t="str">
        <f>Table2[[#This Row],[Typology (predominant)]]&amp;" - "&amp;IF(Table2[[#This Row],[Project Type]]="New 2L Highway with Climate Proofing","New 2L Highway",Table2[[#This Row],[Project Type]])</f>
        <v>Road Asset Management - Upgrading</v>
      </c>
      <c r="L795" s="7" t="s">
        <v>56</v>
      </c>
      <c r="M795" s="8">
        <v>800</v>
      </c>
      <c r="N795" s="8">
        <v>1198.9740000000002</v>
      </c>
      <c r="O795" s="8">
        <v>16.8</v>
      </c>
      <c r="P795" s="8">
        <v>64.468447935543082</v>
      </c>
      <c r="Q795" s="14">
        <v>8.0585559919428854E-2</v>
      </c>
      <c r="R795" s="10">
        <f>DATE(Table2[[#This Row],[Year of Study/Estimate]],1,1)</f>
        <v>38353</v>
      </c>
      <c r="S795" s="7">
        <v>2005</v>
      </c>
      <c r="T795" s="7" t="s">
        <v>57</v>
      </c>
      <c r="U795" s="11"/>
      <c r="V795" s="11" t="s">
        <v>689</v>
      </c>
      <c r="W795" s="6"/>
    </row>
    <row r="796" spans="1:23" ht="13" x14ac:dyDescent="0.15">
      <c r="A796" s="6">
        <v>800</v>
      </c>
      <c r="B796" s="7" t="s">
        <v>929</v>
      </c>
      <c r="C796" s="7" t="s">
        <v>930</v>
      </c>
      <c r="E796" s="7" t="s">
        <v>94</v>
      </c>
      <c r="F796" s="7" t="s">
        <v>15</v>
      </c>
      <c r="G796" s="7" t="s">
        <v>9</v>
      </c>
      <c r="H796" s="7" t="s">
        <v>933</v>
      </c>
      <c r="I796" s="7" t="s">
        <v>693</v>
      </c>
      <c r="J796" s="7" t="s">
        <v>688</v>
      </c>
      <c r="K796" s="7" t="str">
        <f>Table2[[#This Row],[Typology (predominant)]]&amp;" - "&amp;IF(Table2[[#This Row],[Project Type]]="New 2L Highway with Climate Proofing","New 2L Highway",Table2[[#This Row],[Project Type]])</f>
        <v>Road Asset Management - Upgrading</v>
      </c>
      <c r="L796" s="7" t="s">
        <v>56</v>
      </c>
      <c r="M796" s="8">
        <v>1741</v>
      </c>
      <c r="N796" s="8">
        <v>4269.2034241947686</v>
      </c>
      <c r="O796" s="8">
        <v>45.62</v>
      </c>
      <c r="P796" s="8">
        <v>149.396948606096</v>
      </c>
      <c r="Q796" s="14">
        <v>8.5810998624983342E-2</v>
      </c>
      <c r="R796" s="10">
        <f>DATE(Table2[[#This Row],[Year of Study/Estimate]],1,1)</f>
        <v>41640</v>
      </c>
      <c r="S796" s="7">
        <v>2014</v>
      </c>
      <c r="T796" s="7" t="s">
        <v>75</v>
      </c>
      <c r="U796" s="11"/>
      <c r="V796" s="11" t="s">
        <v>689</v>
      </c>
      <c r="W796" s="6"/>
    </row>
    <row r="797" spans="1:23" ht="13" x14ac:dyDescent="0.15">
      <c r="A797" s="6">
        <v>801</v>
      </c>
      <c r="B797" s="7" t="s">
        <v>929</v>
      </c>
      <c r="C797" s="7" t="s">
        <v>930</v>
      </c>
      <c r="E797" s="7" t="s">
        <v>94</v>
      </c>
      <c r="F797" s="7" t="s">
        <v>15</v>
      </c>
      <c r="G797" s="7" t="s">
        <v>9</v>
      </c>
      <c r="H797" s="7" t="s">
        <v>934</v>
      </c>
      <c r="I797" s="7" t="s">
        <v>693</v>
      </c>
      <c r="J797" s="7" t="s">
        <v>688</v>
      </c>
      <c r="K797" s="7" t="str">
        <f>Table2[[#This Row],[Typology (predominant)]]&amp;" - "&amp;IF(Table2[[#This Row],[Project Type]]="New 2L Highway with Climate Proofing","New 2L Highway",Table2[[#This Row],[Project Type]])</f>
        <v>Road Asset Management - Upgrading</v>
      </c>
      <c r="L797" s="7" t="s">
        <v>56</v>
      </c>
      <c r="M797" s="8">
        <v>200</v>
      </c>
      <c r="N797" s="8">
        <v>499.57250000000005</v>
      </c>
      <c r="O797" s="8">
        <v>7</v>
      </c>
      <c r="P797" s="8">
        <v>26.861853306476284</v>
      </c>
      <c r="Q797" s="14">
        <v>0.13430926653238143</v>
      </c>
      <c r="R797" s="10">
        <f>DATE(Table2[[#This Row],[Year of Study/Estimate]],1,1)</f>
        <v>38353</v>
      </c>
      <c r="S797" s="7">
        <v>2005</v>
      </c>
      <c r="T797" s="7" t="s">
        <v>57</v>
      </c>
      <c r="U797" s="11"/>
      <c r="V797" s="11" t="s">
        <v>689</v>
      </c>
      <c r="W797" s="6"/>
    </row>
    <row r="798" spans="1:23" ht="13" x14ac:dyDescent="0.15">
      <c r="A798" s="6">
        <v>802</v>
      </c>
      <c r="B798" s="7" t="s">
        <v>929</v>
      </c>
      <c r="C798" s="7" t="s">
        <v>930</v>
      </c>
      <c r="E798" s="7" t="s">
        <v>94</v>
      </c>
      <c r="F798" s="7" t="s">
        <v>15</v>
      </c>
      <c r="G798" s="7" t="s">
        <v>9</v>
      </c>
      <c r="H798" s="7" t="s">
        <v>934</v>
      </c>
      <c r="I798" s="7" t="s">
        <v>693</v>
      </c>
      <c r="J798" s="7" t="s">
        <v>688</v>
      </c>
      <c r="K798" s="7" t="str">
        <f>Table2[[#This Row],[Typology (predominant)]]&amp;" - "&amp;IF(Table2[[#This Row],[Project Type]]="New 2L Highway with Climate Proofing","New 2L Highway",Table2[[#This Row],[Project Type]])</f>
        <v>Road Asset Management - Upgrading</v>
      </c>
      <c r="L798" s="7" t="s">
        <v>56</v>
      </c>
      <c r="M798" s="8">
        <v>140</v>
      </c>
      <c r="N798" s="8">
        <v>497.85537520202047</v>
      </c>
      <c r="O798" s="8">
        <v>5.32</v>
      </c>
      <c r="P798" s="8">
        <v>17.422002774757363</v>
      </c>
      <c r="Q798" s="14">
        <v>0.12444287696255259</v>
      </c>
      <c r="R798" s="10">
        <f>DATE(Table2[[#This Row],[Year of Study/Estimate]],1,1)</f>
        <v>41640</v>
      </c>
      <c r="S798" s="7">
        <v>2014</v>
      </c>
      <c r="T798" s="7" t="s">
        <v>75</v>
      </c>
      <c r="U798" s="11"/>
      <c r="V798" s="11" t="s">
        <v>689</v>
      </c>
      <c r="W798" s="6"/>
    </row>
    <row r="799" spans="1:23" ht="13" x14ac:dyDescent="0.15">
      <c r="A799" s="6">
        <v>803</v>
      </c>
      <c r="B799" s="7" t="s">
        <v>929</v>
      </c>
      <c r="C799" s="7" t="s">
        <v>930</v>
      </c>
      <c r="E799" s="7" t="s">
        <v>94</v>
      </c>
      <c r="F799" s="7" t="s">
        <v>15</v>
      </c>
      <c r="G799" s="7" t="s">
        <v>9</v>
      </c>
      <c r="H799" s="7" t="s">
        <v>935</v>
      </c>
      <c r="I799" s="7" t="s">
        <v>877</v>
      </c>
      <c r="J799" s="7" t="s">
        <v>688</v>
      </c>
      <c r="K799" s="7" t="str">
        <f>Table2[[#This Row],[Typology (predominant)]]&amp;" - "&amp;IF(Table2[[#This Row],[Project Type]]="New 2L Highway with Climate Proofing","New 2L Highway",Table2[[#This Row],[Project Type]])</f>
        <v>Road Asset Management - Routine Maintenance</v>
      </c>
      <c r="L799" s="7" t="s">
        <v>56</v>
      </c>
      <c r="M799" s="8">
        <v>3500</v>
      </c>
      <c r="N799" s="8">
        <v>187.69652500000001</v>
      </c>
      <c r="O799" s="8">
        <v>2.63</v>
      </c>
      <c r="P799" s="8">
        <v>10.092382028004661</v>
      </c>
      <c r="Q799" s="14">
        <v>2.883537722287046E-3</v>
      </c>
      <c r="R799" s="10">
        <f>DATE(Table2[[#This Row],[Year of Study/Estimate]],1,1)</f>
        <v>38353</v>
      </c>
      <c r="S799" s="7">
        <v>2005</v>
      </c>
      <c r="T799" s="7" t="s">
        <v>57</v>
      </c>
      <c r="U799" s="11"/>
      <c r="V799" s="11" t="s">
        <v>689</v>
      </c>
      <c r="W799" s="6"/>
    </row>
    <row r="800" spans="1:23" ht="13" x14ac:dyDescent="0.15">
      <c r="A800" s="6">
        <v>804</v>
      </c>
      <c r="B800" s="7" t="s">
        <v>929</v>
      </c>
      <c r="C800" s="7" t="s">
        <v>930</v>
      </c>
      <c r="E800" s="7" t="s">
        <v>94</v>
      </c>
      <c r="F800" s="7" t="s">
        <v>15</v>
      </c>
      <c r="G800" s="7" t="s">
        <v>9</v>
      </c>
      <c r="H800" s="7" t="s">
        <v>935</v>
      </c>
      <c r="I800" s="7" t="s">
        <v>877</v>
      </c>
      <c r="J800" s="7" t="s">
        <v>688</v>
      </c>
      <c r="K800" s="7" t="str">
        <f>Table2[[#This Row],[Typology (predominant)]]&amp;" - "&amp;IF(Table2[[#This Row],[Project Type]]="New 2L Highway with Climate Proofing","New 2L Highway",Table2[[#This Row],[Project Type]])</f>
        <v>Road Asset Management - Routine Maintenance</v>
      </c>
      <c r="L800" s="7" t="s">
        <v>56</v>
      </c>
      <c r="M800" s="8">
        <v>4600</v>
      </c>
      <c r="N800" s="8">
        <v>495.98373845314063</v>
      </c>
      <c r="O800" s="8">
        <v>5.3</v>
      </c>
      <c r="P800" s="8">
        <v>17.356506523724438</v>
      </c>
      <c r="Q800" s="14">
        <v>3.773153592114008E-3</v>
      </c>
      <c r="R800" s="10">
        <f>DATE(Table2[[#This Row],[Year of Study/Estimate]],1,1)</f>
        <v>41640</v>
      </c>
      <c r="S800" s="7">
        <v>2014</v>
      </c>
      <c r="T800" s="7" t="s">
        <v>75</v>
      </c>
      <c r="U800" s="11"/>
      <c r="V800" s="11" t="s">
        <v>689</v>
      </c>
      <c r="W800" s="6"/>
    </row>
    <row r="801" spans="1:23" ht="13" x14ac:dyDescent="0.15">
      <c r="A801" s="6">
        <v>805</v>
      </c>
      <c r="B801" s="7" t="s">
        <v>936</v>
      </c>
      <c r="C801" s="7" t="s">
        <v>937</v>
      </c>
      <c r="E801" s="7" t="s">
        <v>94</v>
      </c>
      <c r="F801" s="7" t="s">
        <v>15</v>
      </c>
      <c r="G801" s="7" t="s">
        <v>6</v>
      </c>
      <c r="H801" s="7" t="s">
        <v>938</v>
      </c>
      <c r="I801" s="7" t="s">
        <v>872</v>
      </c>
      <c r="J801" s="7" t="s">
        <v>688</v>
      </c>
      <c r="K801" s="7" t="str">
        <f>Table2[[#This Row],[Typology (predominant)]]&amp;" - "&amp;IF(Table2[[#This Row],[Project Type]]="New 2L Highway with Climate Proofing","New 2L Highway",Table2[[#This Row],[Project Type]])</f>
        <v>Road Asset Management - Bituminous Pavement Preventive Treatment</v>
      </c>
      <c r="L801" s="7" t="s">
        <v>56</v>
      </c>
      <c r="M801" s="8">
        <v>72</v>
      </c>
      <c r="N801" s="8">
        <v>636</v>
      </c>
      <c r="O801" s="8">
        <v>11.012606259673902</v>
      </c>
      <c r="P801" s="8">
        <v>47.966288194925838</v>
      </c>
      <c r="Q801" s="14">
        <v>0.6661984471517477</v>
      </c>
      <c r="R801" s="10">
        <f>DATE(Table2[[#This Row],[Year of Study/Estimate]],1,1)</f>
        <v>37622</v>
      </c>
      <c r="S801" s="7">
        <v>2003</v>
      </c>
      <c r="T801" s="7" t="s">
        <v>57</v>
      </c>
      <c r="U801" s="11"/>
      <c r="V801" s="11" t="s">
        <v>689</v>
      </c>
      <c r="W801" s="6"/>
    </row>
    <row r="802" spans="1:23" ht="13" x14ac:dyDescent="0.15">
      <c r="A802" s="6">
        <v>806</v>
      </c>
      <c r="B802" s="7" t="s">
        <v>936</v>
      </c>
      <c r="C802" s="7" t="s">
        <v>937</v>
      </c>
      <c r="E802" s="7" t="s">
        <v>94</v>
      </c>
      <c r="F802" s="7" t="s">
        <v>15</v>
      </c>
      <c r="G802" s="7" t="s">
        <v>6</v>
      </c>
      <c r="H802" s="7" t="s">
        <v>938</v>
      </c>
      <c r="I802" s="7" t="s">
        <v>872</v>
      </c>
      <c r="J802" s="7" t="s">
        <v>688</v>
      </c>
      <c r="K802" s="7" t="str">
        <f>Table2[[#This Row],[Typology (predominant)]]&amp;" - "&amp;IF(Table2[[#This Row],[Project Type]]="New 2L Highway with Climate Proofing","New 2L Highway",Table2[[#This Row],[Project Type]])</f>
        <v>Road Asset Management - Bituminous Pavement Preventive Treatment</v>
      </c>
      <c r="L802" s="7" t="s">
        <v>56</v>
      </c>
      <c r="M802" s="8">
        <v>123</v>
      </c>
      <c r="N802" s="8">
        <v>2235</v>
      </c>
      <c r="O802" s="8">
        <v>21.991776133105791</v>
      </c>
      <c r="P802" s="8">
        <v>77.380521272510663</v>
      </c>
      <c r="Q802" s="14">
        <v>0.62910992904480212</v>
      </c>
      <c r="R802" s="10">
        <f>DATE(Table2[[#This Row],[Year of Study/Estimate]],1,1)</f>
        <v>41275</v>
      </c>
      <c r="S802" s="7">
        <v>2013</v>
      </c>
      <c r="T802" s="7" t="s">
        <v>75</v>
      </c>
      <c r="U802" s="11"/>
      <c r="V802" s="11" t="s">
        <v>689</v>
      </c>
      <c r="W802" s="6"/>
    </row>
    <row r="803" spans="1:23" ht="13" x14ac:dyDescent="0.15">
      <c r="A803" s="6">
        <v>807</v>
      </c>
      <c r="B803" s="7" t="s">
        <v>936</v>
      </c>
      <c r="C803" s="7" t="s">
        <v>937</v>
      </c>
      <c r="E803" s="7" t="s">
        <v>94</v>
      </c>
      <c r="F803" s="7" t="s">
        <v>15</v>
      </c>
      <c r="G803" s="7" t="s">
        <v>6</v>
      </c>
      <c r="H803" s="7" t="s">
        <v>939</v>
      </c>
      <c r="I803" s="7" t="s">
        <v>872</v>
      </c>
      <c r="J803" s="7" t="s">
        <v>688</v>
      </c>
      <c r="K803" s="7" t="str">
        <f>Table2[[#This Row],[Typology (predominant)]]&amp;" - "&amp;IF(Table2[[#This Row],[Project Type]]="New 2L Highway with Climate Proofing","New 2L Highway",Table2[[#This Row],[Project Type]])</f>
        <v>Road Asset Management - Bituminous Pavement Preventive Treatment</v>
      </c>
      <c r="L803" s="7" t="s">
        <v>56</v>
      </c>
      <c r="M803" s="8">
        <v>62</v>
      </c>
      <c r="N803" s="8">
        <v>376</v>
      </c>
      <c r="O803" s="8">
        <v>6.5105974113795391</v>
      </c>
      <c r="P803" s="8">
        <v>28.357428241025339</v>
      </c>
      <c r="Q803" s="14">
        <v>0.45737787485524739</v>
      </c>
      <c r="R803" s="10">
        <f>DATE(Table2[[#This Row],[Year of Study/Estimate]],1,1)</f>
        <v>37622</v>
      </c>
      <c r="S803" s="7">
        <v>2003</v>
      </c>
      <c r="T803" s="7" t="s">
        <v>57</v>
      </c>
      <c r="U803" s="11"/>
      <c r="V803" s="11" t="s">
        <v>689</v>
      </c>
      <c r="W803" s="6"/>
    </row>
    <row r="804" spans="1:23" ht="13" x14ac:dyDescent="0.15">
      <c r="A804" s="6">
        <v>808</v>
      </c>
      <c r="B804" s="7" t="s">
        <v>936</v>
      </c>
      <c r="C804" s="7" t="s">
        <v>937</v>
      </c>
      <c r="E804" s="7" t="s">
        <v>94</v>
      </c>
      <c r="F804" s="7" t="s">
        <v>15</v>
      </c>
      <c r="G804" s="7" t="s">
        <v>6</v>
      </c>
      <c r="H804" s="7" t="s">
        <v>939</v>
      </c>
      <c r="I804" s="7" t="s">
        <v>872</v>
      </c>
      <c r="J804" s="7" t="s">
        <v>688</v>
      </c>
      <c r="K804" s="7" t="str">
        <f>Table2[[#This Row],[Typology (predominant)]]&amp;" - "&amp;IF(Table2[[#This Row],[Project Type]]="New 2L Highway with Climate Proofing","New 2L Highway",Table2[[#This Row],[Project Type]])</f>
        <v>Road Asset Management - Bituminous Pavement Preventive Treatment</v>
      </c>
      <c r="L804" s="7" t="s">
        <v>56</v>
      </c>
      <c r="M804" s="8">
        <v>111</v>
      </c>
      <c r="N804" s="8">
        <v>1518</v>
      </c>
      <c r="O804" s="8">
        <v>14.936696272955073</v>
      </c>
      <c r="P804" s="8">
        <v>52.556434582403213</v>
      </c>
      <c r="Q804" s="14">
        <v>0.4734813926342632</v>
      </c>
      <c r="R804" s="10">
        <f>DATE(Table2[[#This Row],[Year of Study/Estimate]],1,1)</f>
        <v>41275</v>
      </c>
      <c r="S804" s="7">
        <v>2013</v>
      </c>
      <c r="T804" s="7" t="s">
        <v>75</v>
      </c>
      <c r="U804" s="11"/>
      <c r="V804" s="11" t="s">
        <v>689</v>
      </c>
      <c r="W804" s="6"/>
    </row>
    <row r="805" spans="1:23" ht="13" x14ac:dyDescent="0.15">
      <c r="A805" s="6">
        <v>809</v>
      </c>
      <c r="B805" s="7" t="s">
        <v>936</v>
      </c>
      <c r="C805" s="7" t="s">
        <v>937</v>
      </c>
      <c r="E805" s="7" t="s">
        <v>94</v>
      </c>
      <c r="F805" s="7" t="s">
        <v>15</v>
      </c>
      <c r="G805" s="7" t="s">
        <v>6</v>
      </c>
      <c r="H805" s="7" t="s">
        <v>940</v>
      </c>
      <c r="I805" s="7" t="s">
        <v>687</v>
      </c>
      <c r="J805" s="7" t="s">
        <v>688</v>
      </c>
      <c r="K805" s="7" t="str">
        <f>Table2[[#This Row],[Typology (predominant)]]&amp;" - "&amp;IF(Table2[[#This Row],[Project Type]]="New 2L Highway with Climate Proofing","New 2L Highway",Table2[[#This Row],[Project Type]])</f>
        <v>Road Asset Management - Reconstruction</v>
      </c>
      <c r="L805" s="7" t="s">
        <v>56</v>
      </c>
      <c r="M805" s="8">
        <v>68</v>
      </c>
      <c r="N805" s="8">
        <v>604</v>
      </c>
      <c r="O805" s="8">
        <v>10.458512862960749</v>
      </c>
      <c r="P805" s="8">
        <v>45.552890046753468</v>
      </c>
      <c r="Q805" s="14">
        <v>0.66989544186402161</v>
      </c>
      <c r="R805" s="10">
        <f>DATE(Table2[[#This Row],[Year of Study/Estimate]],1,1)</f>
        <v>37622</v>
      </c>
      <c r="S805" s="7">
        <v>2003</v>
      </c>
      <c r="T805" s="7" t="s">
        <v>57</v>
      </c>
      <c r="U805" s="11"/>
      <c r="V805" s="11" t="s">
        <v>689</v>
      </c>
      <c r="W805" s="6"/>
    </row>
    <row r="806" spans="1:23" ht="13" x14ac:dyDescent="0.15">
      <c r="A806" s="6">
        <v>810</v>
      </c>
      <c r="B806" s="7" t="s">
        <v>936</v>
      </c>
      <c r="C806" s="7" t="s">
        <v>937</v>
      </c>
      <c r="E806" s="7" t="s">
        <v>94</v>
      </c>
      <c r="F806" s="7" t="s">
        <v>15</v>
      </c>
      <c r="G806" s="7" t="s">
        <v>6</v>
      </c>
      <c r="H806" s="7" t="s">
        <v>940</v>
      </c>
      <c r="I806" s="7" t="s">
        <v>687</v>
      </c>
      <c r="J806" s="7" t="s">
        <v>688</v>
      </c>
      <c r="K806" s="7" t="str">
        <f>Table2[[#This Row],[Typology (predominant)]]&amp;" - "&amp;IF(Table2[[#This Row],[Project Type]]="New 2L Highway with Climate Proofing","New 2L Highway",Table2[[#This Row],[Project Type]])</f>
        <v>Road Asset Management - Reconstruction</v>
      </c>
      <c r="L806" s="7" t="s">
        <v>56</v>
      </c>
      <c r="M806" s="8">
        <v>68</v>
      </c>
      <c r="N806" s="8">
        <v>1532</v>
      </c>
      <c r="O806" s="8">
        <v>15.074452365064014</v>
      </c>
      <c r="P806" s="8">
        <v>53.041144782767937</v>
      </c>
      <c r="Q806" s="14">
        <v>0.78001683504070496</v>
      </c>
      <c r="R806" s="10">
        <f>DATE(Table2[[#This Row],[Year of Study/Estimate]],1,1)</f>
        <v>41275</v>
      </c>
      <c r="S806" s="7">
        <v>2013</v>
      </c>
      <c r="T806" s="7" t="s">
        <v>75</v>
      </c>
      <c r="U806" s="11"/>
      <c r="V806" s="11" t="s">
        <v>689</v>
      </c>
      <c r="W806" s="6"/>
    </row>
    <row r="807" spans="1:23" ht="13" x14ac:dyDescent="0.15">
      <c r="A807" s="6">
        <v>811</v>
      </c>
      <c r="B807" s="7" t="s">
        <v>936</v>
      </c>
      <c r="C807" s="7" t="s">
        <v>937</v>
      </c>
      <c r="E807" s="7" t="s">
        <v>94</v>
      </c>
      <c r="F807" s="7" t="s">
        <v>15</v>
      </c>
      <c r="G807" s="7" t="s">
        <v>6</v>
      </c>
      <c r="H807" s="7" t="s">
        <v>941</v>
      </c>
      <c r="I807" s="7" t="s">
        <v>687</v>
      </c>
      <c r="J807" s="7" t="s">
        <v>688</v>
      </c>
      <c r="K807" s="7" t="str">
        <f>Table2[[#This Row],[Typology (predominant)]]&amp;" - "&amp;IF(Table2[[#This Row],[Project Type]]="New 2L Highway with Climate Proofing","New 2L Highway",Table2[[#This Row],[Project Type]])</f>
        <v>Road Asset Management - Reconstruction</v>
      </c>
      <c r="L807" s="7" t="s">
        <v>56</v>
      </c>
      <c r="M807" s="8">
        <v>89</v>
      </c>
      <c r="N807" s="8">
        <v>1310</v>
      </c>
      <c r="O807" s="8">
        <v>22.683198427944671</v>
      </c>
      <c r="P807" s="8">
        <v>98.798486690806357</v>
      </c>
      <c r="Q807" s="14">
        <v>1.1100953560764759</v>
      </c>
      <c r="R807" s="10">
        <f>DATE(Table2[[#This Row],[Year of Study/Estimate]],1,1)</f>
        <v>37622</v>
      </c>
      <c r="S807" s="7">
        <v>2003</v>
      </c>
      <c r="T807" s="7" t="s">
        <v>57</v>
      </c>
      <c r="U807" s="11"/>
      <c r="V807" s="11" t="s">
        <v>689</v>
      </c>
      <c r="W807" s="6"/>
    </row>
    <row r="808" spans="1:23" ht="13" x14ac:dyDescent="0.15">
      <c r="A808" s="6">
        <v>812</v>
      </c>
      <c r="B808" s="7" t="s">
        <v>936</v>
      </c>
      <c r="C808" s="7" t="s">
        <v>937</v>
      </c>
      <c r="E808" s="7" t="s">
        <v>94</v>
      </c>
      <c r="F808" s="7" t="s">
        <v>15</v>
      </c>
      <c r="G808" s="7" t="s">
        <v>6</v>
      </c>
      <c r="H808" s="7" t="s">
        <v>941</v>
      </c>
      <c r="I808" s="7" t="s">
        <v>687</v>
      </c>
      <c r="J808" s="7" t="s">
        <v>688</v>
      </c>
      <c r="K808" s="7" t="str">
        <f>Table2[[#This Row],[Typology (predominant)]]&amp;" - "&amp;IF(Table2[[#This Row],[Project Type]]="New 2L Highway with Climate Proofing","New 2L Highway",Table2[[#This Row],[Project Type]])</f>
        <v>Road Asset Management - Reconstruction</v>
      </c>
      <c r="L808" s="7" t="s">
        <v>56</v>
      </c>
      <c r="M808" s="8">
        <v>86</v>
      </c>
      <c r="N808" s="8">
        <v>1757</v>
      </c>
      <c r="O808" s="8">
        <v>17.28838955967198</v>
      </c>
      <c r="P808" s="8">
        <v>60.831130145772363</v>
      </c>
      <c r="Q808" s="14">
        <v>0.70733872262525999</v>
      </c>
      <c r="R808" s="10">
        <f>DATE(Table2[[#This Row],[Year of Study/Estimate]],1,1)</f>
        <v>41275</v>
      </c>
      <c r="S808" s="7">
        <v>2013</v>
      </c>
      <c r="T808" s="7" t="s">
        <v>75</v>
      </c>
      <c r="U808" s="11"/>
      <c r="V808" s="11" t="s">
        <v>689</v>
      </c>
      <c r="W808" s="6"/>
    </row>
    <row r="809" spans="1:23" ht="13" x14ac:dyDescent="0.15">
      <c r="A809" s="6">
        <v>813</v>
      </c>
      <c r="B809" s="7" t="s">
        <v>936</v>
      </c>
      <c r="C809" s="7" t="s">
        <v>937</v>
      </c>
      <c r="E809" s="7" t="s">
        <v>94</v>
      </c>
      <c r="F809" s="7" t="s">
        <v>15</v>
      </c>
      <c r="G809" s="7" t="s">
        <v>6</v>
      </c>
      <c r="H809" s="7" t="s">
        <v>942</v>
      </c>
      <c r="I809" s="7" t="s">
        <v>687</v>
      </c>
      <c r="J809" s="7" t="s">
        <v>688</v>
      </c>
      <c r="K809" s="7" t="str">
        <f>Table2[[#This Row],[Typology (predominant)]]&amp;" - "&amp;IF(Table2[[#This Row],[Project Type]]="New 2L Highway with Climate Proofing","New 2L Highway",Table2[[#This Row],[Project Type]])</f>
        <v>Road Asset Management - Reconstruction</v>
      </c>
      <c r="L809" s="7" t="s">
        <v>56</v>
      </c>
      <c r="M809" s="8">
        <v>53.7</v>
      </c>
      <c r="N809" s="8">
        <v>951</v>
      </c>
      <c r="O809" s="8">
        <v>16.466963133568996</v>
      </c>
      <c r="P809" s="8">
        <v>71.723176215997597</v>
      </c>
      <c r="Q809" s="14">
        <v>1.3356271176163426</v>
      </c>
      <c r="R809" s="10">
        <f>DATE(Table2[[#This Row],[Year of Study/Estimate]],1,1)</f>
        <v>37622</v>
      </c>
      <c r="S809" s="7">
        <v>2003</v>
      </c>
      <c r="T809" s="7" t="s">
        <v>57</v>
      </c>
      <c r="U809" s="11"/>
      <c r="V809" s="11" t="s">
        <v>689</v>
      </c>
      <c r="W809" s="6"/>
    </row>
    <row r="810" spans="1:23" ht="13" x14ac:dyDescent="0.15">
      <c r="A810" s="6">
        <v>814</v>
      </c>
      <c r="B810" s="7" t="s">
        <v>936</v>
      </c>
      <c r="C810" s="7" t="s">
        <v>937</v>
      </c>
      <c r="E810" s="7" t="s">
        <v>94</v>
      </c>
      <c r="F810" s="7" t="s">
        <v>15</v>
      </c>
      <c r="G810" s="7" t="s">
        <v>6</v>
      </c>
      <c r="H810" s="7" t="s">
        <v>942</v>
      </c>
      <c r="I810" s="7" t="s">
        <v>687</v>
      </c>
      <c r="J810" s="7" t="s">
        <v>688</v>
      </c>
      <c r="K810" s="7" t="str">
        <f>Table2[[#This Row],[Typology (predominant)]]&amp;" - "&amp;IF(Table2[[#This Row],[Project Type]]="New 2L Highway with Climate Proofing","New 2L Highway",Table2[[#This Row],[Project Type]])</f>
        <v>Road Asset Management - Reconstruction</v>
      </c>
      <c r="L810" s="7" t="s">
        <v>56</v>
      </c>
      <c r="M810" s="8">
        <v>50</v>
      </c>
      <c r="N810" s="8">
        <v>1557</v>
      </c>
      <c r="O810" s="8">
        <v>15.320445386687121</v>
      </c>
      <c r="P810" s="8">
        <v>53.90669871199065</v>
      </c>
      <c r="Q810" s="14">
        <v>1.0781339742398131</v>
      </c>
      <c r="R810" s="10">
        <f>DATE(Table2[[#This Row],[Year of Study/Estimate]],1,1)</f>
        <v>41275</v>
      </c>
      <c r="S810" s="7">
        <v>2013</v>
      </c>
      <c r="T810" s="7" t="s">
        <v>75</v>
      </c>
      <c r="U810" s="11"/>
      <c r="V810" s="11" t="s">
        <v>689</v>
      </c>
      <c r="W810" s="6"/>
    </row>
    <row r="811" spans="1:23" ht="13" x14ac:dyDescent="0.15">
      <c r="A811" s="6">
        <v>815</v>
      </c>
      <c r="B811" s="7" t="s">
        <v>936</v>
      </c>
      <c r="C811" s="7" t="s">
        <v>937</v>
      </c>
      <c r="E811" s="7" t="s">
        <v>94</v>
      </c>
      <c r="F811" s="7" t="s">
        <v>15</v>
      </c>
      <c r="G811" s="7" t="s">
        <v>6</v>
      </c>
      <c r="H811" s="7" t="s">
        <v>943</v>
      </c>
      <c r="I811" s="7" t="s">
        <v>687</v>
      </c>
      <c r="J811" s="7" t="s">
        <v>688</v>
      </c>
      <c r="K811" s="7" t="str">
        <f>Table2[[#This Row],[Typology (predominant)]]&amp;" - "&amp;IF(Table2[[#This Row],[Project Type]]="New 2L Highway with Climate Proofing","New 2L Highway",Table2[[#This Row],[Project Type]])</f>
        <v>Road Asset Management - Reconstruction</v>
      </c>
      <c r="L811" s="7" t="s">
        <v>56</v>
      </c>
      <c r="M811" s="8">
        <v>46</v>
      </c>
      <c r="N811" s="8">
        <v>750</v>
      </c>
      <c r="O811" s="8">
        <v>12.986563985464507</v>
      </c>
      <c r="P811" s="8">
        <v>56.564019097789902</v>
      </c>
      <c r="Q811" s="14">
        <v>1.2296525890823893</v>
      </c>
      <c r="R811" s="10">
        <f>DATE(Table2[[#This Row],[Year of Study/Estimate]],1,1)</f>
        <v>37622</v>
      </c>
      <c r="S811" s="7">
        <v>2003</v>
      </c>
      <c r="T811" s="7" t="s">
        <v>57</v>
      </c>
      <c r="U811" s="11"/>
      <c r="V811" s="11" t="s">
        <v>689</v>
      </c>
      <c r="W811" s="6"/>
    </row>
    <row r="812" spans="1:23" ht="13" x14ac:dyDescent="0.15">
      <c r="A812" s="6">
        <v>816</v>
      </c>
      <c r="B812" s="7" t="s">
        <v>936</v>
      </c>
      <c r="C812" s="7" t="s">
        <v>937</v>
      </c>
      <c r="E812" s="7" t="s">
        <v>94</v>
      </c>
      <c r="F812" s="7" t="s">
        <v>15</v>
      </c>
      <c r="G812" s="7" t="s">
        <v>6</v>
      </c>
      <c r="H812" s="7" t="s">
        <v>943</v>
      </c>
      <c r="I812" s="7" t="s">
        <v>687</v>
      </c>
      <c r="J812" s="7" t="s">
        <v>688</v>
      </c>
      <c r="K812" s="7" t="str">
        <f>Table2[[#This Row],[Typology (predominant)]]&amp;" - "&amp;IF(Table2[[#This Row],[Project Type]]="New 2L Highway with Climate Proofing","New 2L Highway",Table2[[#This Row],[Project Type]])</f>
        <v>Road Asset Management - Reconstruction</v>
      </c>
      <c r="L812" s="7" t="s">
        <v>56</v>
      </c>
      <c r="M812" s="8">
        <v>47</v>
      </c>
      <c r="N812" s="8">
        <v>1195</v>
      </c>
      <c r="O812" s="8">
        <v>11.758466433584527</v>
      </c>
      <c r="P812" s="8">
        <v>41.373477816845742</v>
      </c>
      <c r="Q812" s="14">
        <v>0.88028676206054768</v>
      </c>
      <c r="R812" s="10">
        <f>DATE(Table2[[#This Row],[Year of Study/Estimate]],1,1)</f>
        <v>41275</v>
      </c>
      <c r="S812" s="7">
        <v>2013</v>
      </c>
      <c r="T812" s="7" t="s">
        <v>75</v>
      </c>
      <c r="U812" s="11"/>
      <c r="V812" s="11" t="s">
        <v>689</v>
      </c>
      <c r="W812" s="6"/>
    </row>
    <row r="813" spans="1:23" ht="13" x14ac:dyDescent="0.15">
      <c r="A813" s="6">
        <v>817</v>
      </c>
      <c r="B813" s="7" t="s">
        <v>936</v>
      </c>
      <c r="C813" s="7" t="s">
        <v>937</v>
      </c>
      <c r="E813" s="7" t="s">
        <v>94</v>
      </c>
      <c r="F813" s="7" t="s">
        <v>15</v>
      </c>
      <c r="G813" s="7" t="s">
        <v>6</v>
      </c>
      <c r="H813" s="7" t="s">
        <v>944</v>
      </c>
      <c r="I813" s="7" t="s">
        <v>764</v>
      </c>
      <c r="J813" s="7" t="s">
        <v>706</v>
      </c>
      <c r="K813" s="7" t="str">
        <f>Table2[[#This Row],[Typology (predominant)]]&amp;" - "&amp;IF(Table2[[#This Row],[Project Type]]="New 2L Highway with Climate Proofing","New 2L Highway",Table2[[#This Row],[Project Type]])</f>
        <v>Road Construction - Widening and Reconstruction</v>
      </c>
      <c r="L813" s="7" t="s">
        <v>56</v>
      </c>
      <c r="M813" s="8">
        <v>100</v>
      </c>
      <c r="N813" s="8">
        <v>4509</v>
      </c>
      <c r="O813" s="8">
        <v>78.075222680612612</v>
      </c>
      <c r="P813" s="8">
        <v>340.06288281591287</v>
      </c>
      <c r="Q813" s="14">
        <v>3.4006288281591286</v>
      </c>
      <c r="R813" s="10">
        <f>DATE(Table2[[#This Row],[Year of Study/Estimate]],1,1)</f>
        <v>37622</v>
      </c>
      <c r="S813" s="7">
        <v>2003</v>
      </c>
      <c r="T813" s="7" t="s">
        <v>57</v>
      </c>
      <c r="U813" s="11"/>
      <c r="V813" s="11" t="s">
        <v>689</v>
      </c>
      <c r="W813" s="6"/>
    </row>
    <row r="814" spans="1:23" ht="13" x14ac:dyDescent="0.15">
      <c r="A814" s="6">
        <v>818</v>
      </c>
      <c r="B814" s="7" t="s">
        <v>936</v>
      </c>
      <c r="C814" s="7" t="s">
        <v>937</v>
      </c>
      <c r="E814" s="7" t="s">
        <v>94</v>
      </c>
      <c r="F814" s="7" t="s">
        <v>15</v>
      </c>
      <c r="G814" s="7" t="s">
        <v>6</v>
      </c>
      <c r="H814" s="7" t="s">
        <v>944</v>
      </c>
      <c r="I814" s="7" t="s">
        <v>764</v>
      </c>
      <c r="J814" s="7" t="s">
        <v>706</v>
      </c>
      <c r="K814" s="7" t="str">
        <f>Table2[[#This Row],[Typology (predominant)]]&amp;" - "&amp;IF(Table2[[#This Row],[Project Type]]="New 2L Highway with Climate Proofing","New 2L Highway",Table2[[#This Row],[Project Type]])</f>
        <v>Road Construction - Widening and Reconstruction</v>
      </c>
      <c r="L814" s="7" t="s">
        <v>56</v>
      </c>
      <c r="M814" s="8">
        <v>100</v>
      </c>
      <c r="N814" s="8">
        <v>7657</v>
      </c>
      <c r="O814" s="8">
        <v>75.3427426627253</v>
      </c>
      <c r="P814" s="8">
        <v>265.10185744233297</v>
      </c>
      <c r="Q814" s="14">
        <v>2.6510185744233299</v>
      </c>
      <c r="R814" s="10">
        <f>DATE(Table2[[#This Row],[Year of Study/Estimate]],1,1)</f>
        <v>41275</v>
      </c>
      <c r="S814" s="7">
        <v>2013</v>
      </c>
      <c r="T814" s="7" t="s">
        <v>75</v>
      </c>
      <c r="U814" s="11"/>
      <c r="V814" s="11" t="s">
        <v>689</v>
      </c>
      <c r="W814" s="6"/>
    </row>
    <row r="815" spans="1:23" ht="13" x14ac:dyDescent="0.15">
      <c r="A815" s="6">
        <v>819</v>
      </c>
      <c r="B815" s="7" t="s">
        <v>936</v>
      </c>
      <c r="C815" s="7" t="s">
        <v>937</v>
      </c>
      <c r="E815" s="7" t="s">
        <v>94</v>
      </c>
      <c r="F815" s="7" t="s">
        <v>15</v>
      </c>
      <c r="G815" s="7" t="s">
        <v>6</v>
      </c>
      <c r="H815" s="7" t="s">
        <v>945</v>
      </c>
      <c r="I815" s="7" t="s">
        <v>839</v>
      </c>
      <c r="J815" s="7" t="s">
        <v>688</v>
      </c>
      <c r="K815" s="7" t="str">
        <f>Table2[[#This Row],[Typology (predominant)]]&amp;" - "&amp;IF(Table2[[#This Row],[Project Type]]="New 2L Highway with Climate Proofing","New 2L Highway",Table2[[#This Row],[Project Type]])</f>
        <v>Road Asset Management - Partial Widening and Reconstruction</v>
      </c>
      <c r="L815" s="7" t="s">
        <v>56</v>
      </c>
      <c r="M815" s="8">
        <v>10.5</v>
      </c>
      <c r="N815" s="8">
        <v>443.80499033333319</v>
      </c>
      <c r="O815" s="8">
        <v>5.14</v>
      </c>
      <c r="P815" s="8">
        <v>17.407150974172918</v>
      </c>
      <c r="Q815" s="14">
        <v>1.6578239023021826</v>
      </c>
      <c r="R815" s="10">
        <f>DATE(Table2[[#This Row],[Year of Study/Estimate]],1,1)</f>
        <v>40544</v>
      </c>
      <c r="S815" s="7">
        <v>2011</v>
      </c>
      <c r="T815" s="7" t="s">
        <v>57</v>
      </c>
      <c r="U815" s="11"/>
      <c r="V815" s="11" t="s">
        <v>689</v>
      </c>
      <c r="W815" s="6"/>
    </row>
    <row r="816" spans="1:23" ht="13" x14ac:dyDescent="0.15">
      <c r="A816" s="6">
        <v>820</v>
      </c>
      <c r="B816" s="7" t="s">
        <v>936</v>
      </c>
      <c r="C816" s="7" t="s">
        <v>937</v>
      </c>
      <c r="E816" s="7" t="s">
        <v>94</v>
      </c>
      <c r="F816" s="7" t="s">
        <v>15</v>
      </c>
      <c r="G816" s="7" t="s">
        <v>6</v>
      </c>
      <c r="H816" s="7" t="s">
        <v>945</v>
      </c>
      <c r="I816" s="7" t="s">
        <v>839</v>
      </c>
      <c r="J816" s="7" t="s">
        <v>688</v>
      </c>
      <c r="K816" s="7" t="str">
        <f>Table2[[#This Row],[Typology (predominant)]]&amp;" - "&amp;IF(Table2[[#This Row],[Project Type]]="New 2L Highway with Climate Proofing","New 2L Highway",Table2[[#This Row],[Project Type]])</f>
        <v>Road Asset Management - Partial Widening and Reconstruction</v>
      </c>
      <c r="L816" s="7" t="s">
        <v>56</v>
      </c>
      <c r="M816" s="8">
        <v>15.5</v>
      </c>
      <c r="N816" s="8">
        <v>752.05385412698263</v>
      </c>
      <c r="O816" s="8">
        <v>7.4</v>
      </c>
      <c r="P816" s="8">
        <v>23.426229030381677</v>
      </c>
      <c r="Q816" s="14">
        <v>1.511369614863334</v>
      </c>
      <c r="R816" s="10">
        <f>DATE(Table2[[#This Row],[Year of Study/Estimate]],1,1)</f>
        <v>42370</v>
      </c>
      <c r="S816" s="7">
        <v>2016</v>
      </c>
      <c r="T816" s="7" t="s">
        <v>75</v>
      </c>
      <c r="U816" s="11"/>
      <c r="V816" s="11" t="s">
        <v>689</v>
      </c>
      <c r="W816" s="6"/>
    </row>
    <row r="817" spans="1:23" ht="13" x14ac:dyDescent="0.15">
      <c r="A817" s="6">
        <v>821</v>
      </c>
      <c r="B817" s="7" t="s">
        <v>936</v>
      </c>
      <c r="C817" s="7" t="s">
        <v>937</v>
      </c>
      <c r="E817" s="7" t="s">
        <v>94</v>
      </c>
      <c r="F817" s="7" t="s">
        <v>15</v>
      </c>
      <c r="G817" s="7" t="s">
        <v>6</v>
      </c>
      <c r="H817" s="7" t="s">
        <v>946</v>
      </c>
      <c r="I817" s="7" t="s">
        <v>693</v>
      </c>
      <c r="J817" s="7" t="s">
        <v>688</v>
      </c>
      <c r="K817" s="7" t="str">
        <f>Table2[[#This Row],[Typology (predominant)]]&amp;" - "&amp;IF(Table2[[#This Row],[Project Type]]="New 2L Highway with Climate Proofing","New 2L Highway",Table2[[#This Row],[Project Type]])</f>
        <v>Road Asset Management - Upgrading</v>
      </c>
      <c r="L817" s="7" t="s">
        <v>56</v>
      </c>
      <c r="M817" s="8">
        <v>50</v>
      </c>
      <c r="N817" s="8">
        <v>1260.8351624999996</v>
      </c>
      <c r="O817" s="8">
        <v>13.5</v>
      </c>
      <c r="P817" s="8">
        <v>47.551400951775015</v>
      </c>
      <c r="Q817" s="14">
        <v>0.95102801903550027</v>
      </c>
      <c r="R817" s="10">
        <f>DATE(Table2[[#This Row],[Year of Study/Estimate]],1,1)</f>
        <v>40909</v>
      </c>
      <c r="S817" s="7">
        <v>2012</v>
      </c>
      <c r="T817" s="7" t="s">
        <v>57</v>
      </c>
      <c r="U817" s="11"/>
      <c r="V817" s="11" t="s">
        <v>689</v>
      </c>
      <c r="W817" s="6"/>
    </row>
    <row r="818" spans="1:23" ht="13" x14ac:dyDescent="0.15">
      <c r="A818" s="6">
        <v>822</v>
      </c>
      <c r="B818" s="7" t="s">
        <v>936</v>
      </c>
      <c r="C818" s="7" t="s">
        <v>937</v>
      </c>
      <c r="E818" s="7" t="s">
        <v>94</v>
      </c>
      <c r="F818" s="7" t="s">
        <v>15</v>
      </c>
      <c r="G818" s="7" t="s">
        <v>6</v>
      </c>
      <c r="H818" s="7" t="s">
        <v>946</v>
      </c>
      <c r="I818" s="7" t="s">
        <v>693</v>
      </c>
      <c r="J818" s="7" t="s">
        <v>688</v>
      </c>
      <c r="K818" s="7" t="str">
        <f>Table2[[#This Row],[Typology (predominant)]]&amp;" - "&amp;IF(Table2[[#This Row],[Project Type]]="New 2L Highway with Climate Proofing","New 2L Highway",Table2[[#This Row],[Project Type]])</f>
        <v>Road Asset Management - Upgrading</v>
      </c>
      <c r="L818" s="7" t="s">
        <v>56</v>
      </c>
      <c r="M818" s="8">
        <v>50</v>
      </c>
      <c r="N818" s="8">
        <v>1365.8924053333305</v>
      </c>
      <c r="O818" s="8">
        <v>13.44</v>
      </c>
      <c r="P818" s="8">
        <v>42.547097049774287</v>
      </c>
      <c r="Q818" s="14">
        <v>0.8509419409954857</v>
      </c>
      <c r="R818" s="10">
        <f>DATE(Table2[[#This Row],[Year of Study/Estimate]],1,1)</f>
        <v>42370</v>
      </c>
      <c r="S818" s="7">
        <v>2016</v>
      </c>
      <c r="T818" s="7" t="s">
        <v>75</v>
      </c>
      <c r="U818" s="11"/>
      <c r="V818" s="11" t="s">
        <v>689</v>
      </c>
      <c r="W818" s="6"/>
    </row>
    <row r="819" spans="1:23" ht="13" x14ac:dyDescent="0.15">
      <c r="A819" s="6">
        <v>823</v>
      </c>
      <c r="B819" s="7" t="s">
        <v>947</v>
      </c>
      <c r="C819" s="7" t="s">
        <v>948</v>
      </c>
      <c r="E819" s="7" t="s">
        <v>949</v>
      </c>
      <c r="F819" s="7" t="s">
        <v>15</v>
      </c>
      <c r="G819" s="7" t="s">
        <v>8</v>
      </c>
      <c r="H819" s="7" t="s">
        <v>950</v>
      </c>
      <c r="I819" s="7" t="s">
        <v>687</v>
      </c>
      <c r="J819" s="7" t="s">
        <v>688</v>
      </c>
      <c r="K819" s="7" t="str">
        <f>Table2[[#This Row],[Typology (predominant)]]&amp;" - "&amp;IF(Table2[[#This Row],[Project Type]]="New 2L Highway with Climate Proofing","New 2L Highway",Table2[[#This Row],[Project Type]])</f>
        <v>Road Asset Management - Reconstruction</v>
      </c>
      <c r="L819" s="7" t="s">
        <v>56</v>
      </c>
      <c r="M819" s="8">
        <v>21</v>
      </c>
      <c r="N819" s="8">
        <v>21.054626774999999</v>
      </c>
      <c r="O819" s="8">
        <v>8.19</v>
      </c>
      <c r="P819" s="8">
        <v>16.642611083921999</v>
      </c>
      <c r="Q819" s="14">
        <v>0.79250528971057133</v>
      </c>
      <c r="R819" s="10">
        <f>DATE(Table2[[#This Row],[Year of Study/Estimate]],1,1)</f>
        <v>36161</v>
      </c>
      <c r="S819" s="7">
        <v>1999</v>
      </c>
      <c r="T819" s="7" t="s">
        <v>57</v>
      </c>
      <c r="U819" s="11"/>
      <c r="V819" s="11" t="s">
        <v>689</v>
      </c>
      <c r="W819" s="6"/>
    </row>
    <row r="820" spans="1:23" ht="13" x14ac:dyDescent="0.15">
      <c r="A820" s="6">
        <v>824</v>
      </c>
      <c r="B820" s="7" t="s">
        <v>947</v>
      </c>
      <c r="C820" s="7" t="s">
        <v>948</v>
      </c>
      <c r="E820" s="7" t="s">
        <v>949</v>
      </c>
      <c r="F820" s="7" t="s">
        <v>15</v>
      </c>
      <c r="G820" s="7" t="s">
        <v>8</v>
      </c>
      <c r="H820" s="7" t="s">
        <v>950</v>
      </c>
      <c r="I820" s="7" t="s">
        <v>687</v>
      </c>
      <c r="J820" s="7" t="s">
        <v>688</v>
      </c>
      <c r="K820" s="7" t="str">
        <f>Table2[[#This Row],[Typology (predominant)]]&amp;" - "&amp;IF(Table2[[#This Row],[Project Type]]="New 2L Highway with Climate Proofing","New 2L Highway",Table2[[#This Row],[Project Type]])</f>
        <v>Road Asset Management - Reconstruction</v>
      </c>
      <c r="L820" s="7" t="s">
        <v>56</v>
      </c>
      <c r="M820" s="8">
        <v>21</v>
      </c>
      <c r="N820" s="8">
        <v>62.34503961666659</v>
      </c>
      <c r="O820" s="8">
        <v>23.09</v>
      </c>
      <c r="P820" s="8">
        <v>33.043450616474146</v>
      </c>
      <c r="Q820" s="14">
        <v>1.5734976484035308</v>
      </c>
      <c r="R820" s="10">
        <f>DATE(Table2[[#This Row],[Year of Study/Estimate]],1,1)</f>
        <v>39448</v>
      </c>
      <c r="S820" s="7">
        <v>2008</v>
      </c>
      <c r="T820" s="7" t="s">
        <v>75</v>
      </c>
      <c r="U820" s="11"/>
      <c r="V820" s="11" t="s">
        <v>689</v>
      </c>
      <c r="W820" s="6"/>
    </row>
    <row r="821" spans="1:23" ht="13" x14ac:dyDescent="0.15">
      <c r="A821" s="6">
        <v>825</v>
      </c>
      <c r="B821" s="7" t="s">
        <v>947</v>
      </c>
      <c r="C821" s="7" t="s">
        <v>948</v>
      </c>
      <c r="E821" s="7" t="s">
        <v>949</v>
      </c>
      <c r="F821" s="7" t="s">
        <v>15</v>
      </c>
      <c r="G821" s="7" t="s">
        <v>8</v>
      </c>
      <c r="H821" s="7" t="s">
        <v>951</v>
      </c>
      <c r="I821" s="7" t="s">
        <v>877</v>
      </c>
      <c r="J821" s="7" t="s">
        <v>688</v>
      </c>
      <c r="K821" s="7" t="str">
        <f>Table2[[#This Row],[Typology (predominant)]]&amp;" - "&amp;IF(Table2[[#This Row],[Project Type]]="New 2L Highway with Climate Proofing","New 2L Highway",Table2[[#This Row],[Project Type]])</f>
        <v>Road Asset Management - Routine Maintenance</v>
      </c>
      <c r="L821" s="7" t="s">
        <v>56</v>
      </c>
      <c r="M821" s="8">
        <v>2200</v>
      </c>
      <c r="N821" s="8">
        <v>22.825993897766683</v>
      </c>
      <c r="O821" s="8">
        <v>5.8599999999999994</v>
      </c>
      <c r="P821" s="8">
        <v>13.793346110779195</v>
      </c>
      <c r="Q821" s="14">
        <v>6.2697027776269067E-3</v>
      </c>
      <c r="R821" s="10">
        <f>DATE(Table2[[#This Row],[Year of Study/Estimate]],1,1)</f>
        <v>37257</v>
      </c>
      <c r="S821" s="7">
        <v>2002</v>
      </c>
      <c r="T821" s="7" t="s">
        <v>57</v>
      </c>
      <c r="U821" s="11"/>
      <c r="V821" s="11" t="s">
        <v>689</v>
      </c>
      <c r="W821" s="6"/>
    </row>
    <row r="822" spans="1:23" ht="13" x14ac:dyDescent="0.15">
      <c r="A822" s="6">
        <v>826</v>
      </c>
      <c r="B822" s="7" t="s">
        <v>947</v>
      </c>
      <c r="C822" s="7" t="s">
        <v>948</v>
      </c>
      <c r="E822" s="7" t="s">
        <v>949</v>
      </c>
      <c r="F822" s="7" t="s">
        <v>15</v>
      </c>
      <c r="G822" s="7" t="s">
        <v>8</v>
      </c>
      <c r="H822" s="7" t="s">
        <v>951</v>
      </c>
      <c r="I822" s="7" t="s">
        <v>877</v>
      </c>
      <c r="J822" s="7" t="s">
        <v>688</v>
      </c>
      <c r="K822" s="7" t="str">
        <f>Table2[[#This Row],[Typology (predominant)]]&amp;" - "&amp;IF(Table2[[#This Row],[Project Type]]="New 2L Highway with Climate Proofing","New 2L Highway",Table2[[#This Row],[Project Type]])</f>
        <v>Road Asset Management - Routine Maintenance</v>
      </c>
      <c r="L822" s="7" t="s">
        <v>56</v>
      </c>
      <c r="M822" s="8">
        <v>1788</v>
      </c>
      <c r="N822" s="8">
        <v>23.7</v>
      </c>
      <c r="O822" s="8">
        <v>11.374280177759969</v>
      </c>
      <c r="P822" s="8">
        <v>10.82400926102282</v>
      </c>
      <c r="Q822" s="14">
        <v>6.053696454710749E-3</v>
      </c>
      <c r="R822" s="10">
        <f>DATE(Table2[[#This Row],[Year of Study/Estimate]],1,1)</f>
        <v>40909</v>
      </c>
      <c r="S822" s="7">
        <v>2012</v>
      </c>
      <c r="T822" s="7" t="s">
        <v>75</v>
      </c>
      <c r="U822" s="11"/>
      <c r="V822" s="11" t="s">
        <v>689</v>
      </c>
      <c r="W822" s="6"/>
    </row>
    <row r="823" spans="1:23" ht="13" x14ac:dyDescent="0.15">
      <c r="A823" s="6">
        <v>827</v>
      </c>
      <c r="B823" s="7" t="s">
        <v>947</v>
      </c>
      <c r="C823" s="7" t="s">
        <v>948</v>
      </c>
      <c r="E823" s="7" t="s">
        <v>949</v>
      </c>
      <c r="F823" s="7" t="s">
        <v>15</v>
      </c>
      <c r="G823" s="7" t="s">
        <v>8</v>
      </c>
      <c r="H823" s="7" t="s">
        <v>952</v>
      </c>
      <c r="I823" s="7" t="s">
        <v>687</v>
      </c>
      <c r="J823" s="7" t="s">
        <v>688</v>
      </c>
      <c r="K823" s="7" t="str">
        <f>Table2[[#This Row],[Typology (predominant)]]&amp;" - "&amp;IF(Table2[[#This Row],[Project Type]]="New 2L Highway with Climate Proofing","New 2L Highway",Table2[[#This Row],[Project Type]])</f>
        <v>Road Asset Management - Reconstruction</v>
      </c>
      <c r="L823" s="7" t="s">
        <v>56</v>
      </c>
      <c r="M823" s="8">
        <v>440</v>
      </c>
      <c r="N823" s="8">
        <v>64.894378555766721</v>
      </c>
      <c r="O823" s="8">
        <v>16.66</v>
      </c>
      <c r="P823" s="8">
        <v>39.214530069211847</v>
      </c>
      <c r="Q823" s="14">
        <v>8.9123931975481477E-2</v>
      </c>
      <c r="R823" s="10">
        <f>DATE(Table2[[#This Row],[Year of Study/Estimate]],1,1)</f>
        <v>37257</v>
      </c>
      <c r="S823" s="7">
        <v>2002</v>
      </c>
      <c r="T823" s="7" t="s">
        <v>57</v>
      </c>
      <c r="U823" s="11"/>
      <c r="V823" s="11" t="s">
        <v>689</v>
      </c>
      <c r="W823" s="6"/>
    </row>
    <row r="824" spans="1:23" ht="13" x14ac:dyDescent="0.15">
      <c r="A824" s="6">
        <v>828</v>
      </c>
      <c r="B824" s="7" t="s">
        <v>947</v>
      </c>
      <c r="C824" s="7" t="s">
        <v>948</v>
      </c>
      <c r="E824" s="7" t="s">
        <v>949</v>
      </c>
      <c r="F824" s="7" t="s">
        <v>15</v>
      </c>
      <c r="G824" s="7" t="s">
        <v>8</v>
      </c>
      <c r="H824" s="7" t="s">
        <v>952</v>
      </c>
      <c r="I824" s="7" t="s">
        <v>687</v>
      </c>
      <c r="J824" s="7" t="s">
        <v>688</v>
      </c>
      <c r="K824" s="7" t="str">
        <f>Table2[[#This Row],[Typology (predominant)]]&amp;" - "&amp;IF(Table2[[#This Row],[Project Type]]="New 2L Highway with Climate Proofing","New 2L Highway",Table2[[#This Row],[Project Type]])</f>
        <v>Road Asset Management - Reconstruction</v>
      </c>
      <c r="L824" s="7" t="s">
        <v>56</v>
      </c>
      <c r="M824" s="8">
        <v>622.4</v>
      </c>
      <c r="N824" s="8">
        <v>187.36</v>
      </c>
      <c r="O824" s="8">
        <v>89.919203970679661</v>
      </c>
      <c r="P824" s="8">
        <v>85.569045364777864</v>
      </c>
      <c r="Q824" s="14">
        <v>0.13748239936500301</v>
      </c>
      <c r="R824" s="10">
        <f>DATE(Table2[[#This Row],[Year of Study/Estimate]],1,1)</f>
        <v>40909</v>
      </c>
      <c r="S824" s="7">
        <v>2012</v>
      </c>
      <c r="T824" s="7" t="s">
        <v>75</v>
      </c>
      <c r="U824" s="11"/>
      <c r="V824" s="11" t="s">
        <v>689</v>
      </c>
      <c r="W824" s="6"/>
    </row>
    <row r="825" spans="1:23" ht="13" x14ac:dyDescent="0.15">
      <c r="A825" s="6">
        <v>829</v>
      </c>
      <c r="B825" s="7" t="s">
        <v>947</v>
      </c>
      <c r="C825" s="7" t="s">
        <v>948</v>
      </c>
      <c r="E825" s="7" t="s">
        <v>949</v>
      </c>
      <c r="F825" s="7" t="s">
        <v>15</v>
      </c>
      <c r="G825" s="7" t="s">
        <v>8</v>
      </c>
      <c r="H825" s="7" t="s">
        <v>953</v>
      </c>
      <c r="I825" s="7" t="s">
        <v>877</v>
      </c>
      <c r="J825" s="7" t="s">
        <v>688</v>
      </c>
      <c r="K825" s="7" t="str">
        <f>Table2[[#This Row],[Typology (predominant)]]&amp;" - "&amp;IF(Table2[[#This Row],[Project Type]]="New 2L Highway with Climate Proofing","New 2L Highway",Table2[[#This Row],[Project Type]])</f>
        <v>Road Asset Management - Routine Maintenance</v>
      </c>
      <c r="L825" s="7" t="s">
        <v>56</v>
      </c>
      <c r="M825" s="8">
        <v>900</v>
      </c>
      <c r="N825" s="8">
        <v>11.568805780950012</v>
      </c>
      <c r="O825" s="8">
        <v>2.97</v>
      </c>
      <c r="P825" s="8">
        <v>6.9908255885689794</v>
      </c>
      <c r="Q825" s="14">
        <v>7.7675839872988657E-3</v>
      </c>
      <c r="R825" s="10">
        <f>DATE(Table2[[#This Row],[Year of Study/Estimate]],1,1)</f>
        <v>37257</v>
      </c>
      <c r="S825" s="7">
        <v>2002</v>
      </c>
      <c r="T825" s="7" t="s">
        <v>57</v>
      </c>
      <c r="U825" s="11"/>
      <c r="V825" s="11" t="s">
        <v>689</v>
      </c>
      <c r="W825" s="6"/>
    </row>
    <row r="826" spans="1:23" ht="13" x14ac:dyDescent="0.15">
      <c r="A826" s="6">
        <v>830</v>
      </c>
      <c r="B826" s="7" t="s">
        <v>947</v>
      </c>
      <c r="C826" s="7" t="s">
        <v>948</v>
      </c>
      <c r="E826" s="7" t="s">
        <v>949</v>
      </c>
      <c r="F826" s="7" t="s">
        <v>15</v>
      </c>
      <c r="G826" s="7" t="s">
        <v>8</v>
      </c>
      <c r="H826" s="7" t="s">
        <v>953</v>
      </c>
      <c r="I826" s="7" t="s">
        <v>877</v>
      </c>
      <c r="J826" s="7" t="s">
        <v>688</v>
      </c>
      <c r="K826" s="7" t="str">
        <f>Table2[[#This Row],[Typology (predominant)]]&amp;" - "&amp;IF(Table2[[#This Row],[Project Type]]="New 2L Highway with Climate Proofing","New 2L Highway",Table2[[#This Row],[Project Type]])</f>
        <v>Road Asset Management - Routine Maintenance</v>
      </c>
      <c r="L826" s="7" t="s">
        <v>56</v>
      </c>
      <c r="M826" s="8">
        <v>664</v>
      </c>
      <c r="N826" s="8">
        <v>3.8</v>
      </c>
      <c r="O826" s="8">
        <v>1.8237242479108811</v>
      </c>
      <c r="P826" s="8">
        <v>1.7354951557758105</v>
      </c>
      <c r="Q826" s="14">
        <v>2.6136975237587507E-3</v>
      </c>
      <c r="R826" s="10">
        <f>DATE(Table2[[#This Row],[Year of Study/Estimate]],1,1)</f>
        <v>40909</v>
      </c>
      <c r="S826" s="7">
        <v>2012</v>
      </c>
      <c r="T826" s="7" t="s">
        <v>75</v>
      </c>
      <c r="U826" s="11"/>
      <c r="V826" s="11" t="s">
        <v>689</v>
      </c>
      <c r="W826" s="6"/>
    </row>
    <row r="827" spans="1:23" ht="13" x14ac:dyDescent="0.15">
      <c r="A827" s="6">
        <v>831</v>
      </c>
      <c r="B827" s="7" t="s">
        <v>947</v>
      </c>
      <c r="C827" s="7" t="s">
        <v>948</v>
      </c>
      <c r="E827" s="7" t="s">
        <v>949</v>
      </c>
      <c r="F827" s="7" t="s">
        <v>15</v>
      </c>
      <c r="G827" s="7" t="s">
        <v>8</v>
      </c>
      <c r="H827" s="7" t="s">
        <v>954</v>
      </c>
      <c r="I827" s="7" t="s">
        <v>687</v>
      </c>
      <c r="J827" s="7" t="s">
        <v>688</v>
      </c>
      <c r="K827" s="7" t="str">
        <f>Table2[[#This Row],[Typology (predominant)]]&amp;" - "&amp;IF(Table2[[#This Row],[Project Type]]="New 2L Highway with Climate Proofing","New 2L Highway",Table2[[#This Row],[Project Type]])</f>
        <v>Road Asset Management - Reconstruction</v>
      </c>
      <c r="L827" s="7" t="s">
        <v>56</v>
      </c>
      <c r="M827" s="8">
        <v>200</v>
      </c>
      <c r="N827" s="8">
        <v>13.243750725666677</v>
      </c>
      <c r="O827" s="8">
        <v>3.4</v>
      </c>
      <c r="P827" s="8">
        <v>8.0029653202473146</v>
      </c>
      <c r="Q827" s="14">
        <v>4.0014826601236571E-2</v>
      </c>
      <c r="R827" s="10">
        <f>DATE(Table2[[#This Row],[Year of Study/Estimate]],1,1)</f>
        <v>37257</v>
      </c>
      <c r="S827" s="7">
        <v>2002</v>
      </c>
      <c r="T827" s="7" t="s">
        <v>57</v>
      </c>
      <c r="U827" s="11"/>
      <c r="V827" s="11" t="s">
        <v>689</v>
      </c>
      <c r="W827" s="6"/>
    </row>
    <row r="828" spans="1:23" ht="13" x14ac:dyDescent="0.15">
      <c r="A828" s="6">
        <v>832</v>
      </c>
      <c r="B828" s="7" t="s">
        <v>947</v>
      </c>
      <c r="C828" s="7" t="s">
        <v>948</v>
      </c>
      <c r="E828" s="7" t="s">
        <v>949</v>
      </c>
      <c r="F828" s="7" t="s">
        <v>15</v>
      </c>
      <c r="G828" s="7" t="s">
        <v>8</v>
      </c>
      <c r="H828" s="7" t="s">
        <v>954</v>
      </c>
      <c r="I828" s="7" t="s">
        <v>687</v>
      </c>
      <c r="J828" s="7" t="s">
        <v>688</v>
      </c>
      <c r="K828" s="7" t="str">
        <f>Table2[[#This Row],[Typology (predominant)]]&amp;" - "&amp;IF(Table2[[#This Row],[Project Type]]="New 2L Highway with Climate Proofing","New 2L Highway",Table2[[#This Row],[Project Type]])</f>
        <v>Road Asset Management - Reconstruction</v>
      </c>
      <c r="L828" s="7" t="s">
        <v>56</v>
      </c>
      <c r="M828" s="8">
        <v>156</v>
      </c>
      <c r="N828" s="8">
        <v>32.200000000000003</v>
      </c>
      <c r="O828" s="8">
        <v>15.453663363876416</v>
      </c>
      <c r="P828" s="8">
        <v>14.706037898942396</v>
      </c>
      <c r="Q828" s="14">
        <v>9.4269473711169213E-2</v>
      </c>
      <c r="R828" s="10">
        <f>DATE(Table2[[#This Row],[Year of Study/Estimate]],1,1)</f>
        <v>40909</v>
      </c>
      <c r="S828" s="7">
        <v>2012</v>
      </c>
      <c r="T828" s="7" t="s">
        <v>75</v>
      </c>
      <c r="U828" s="11"/>
      <c r="V828" s="11" t="s">
        <v>689</v>
      </c>
      <c r="W828" s="6"/>
    </row>
    <row r="829" spans="1:23" ht="13" x14ac:dyDescent="0.15">
      <c r="A829" s="6">
        <v>833</v>
      </c>
      <c r="B829" s="7" t="s">
        <v>134</v>
      </c>
      <c r="C829" s="7" t="s">
        <v>135</v>
      </c>
      <c r="E829" s="7" t="s">
        <v>73</v>
      </c>
      <c r="F829" s="7" t="s">
        <v>15</v>
      </c>
      <c r="G829" s="7" t="s">
        <v>10</v>
      </c>
      <c r="H829" s="7" t="s">
        <v>955</v>
      </c>
      <c r="I829" s="7" t="s">
        <v>693</v>
      </c>
      <c r="J829" s="7" t="s">
        <v>688</v>
      </c>
      <c r="K829" s="7" t="str">
        <f>Table2[[#This Row],[Typology (predominant)]]&amp;" - "&amp;IF(Table2[[#This Row],[Project Type]]="New 2L Highway with Climate Proofing","New 2L Highway",Table2[[#This Row],[Project Type]])</f>
        <v>Road Asset Management - Upgrading</v>
      </c>
      <c r="L829" s="7" t="s">
        <v>56</v>
      </c>
      <c r="M829" s="8">
        <v>85</v>
      </c>
      <c r="N829" s="8">
        <v>1232.9637749999999</v>
      </c>
      <c r="O829" s="8">
        <v>27.9</v>
      </c>
      <c r="P829" s="8">
        <v>82.721770903614029</v>
      </c>
      <c r="Q829" s="14">
        <v>0.97319730474840038</v>
      </c>
      <c r="R829" s="10">
        <f>DATE(Table2[[#This Row],[Year of Study/Estimate]],1,1)</f>
        <v>36526</v>
      </c>
      <c r="S829" s="7">
        <v>2000</v>
      </c>
      <c r="T829" s="7" t="s">
        <v>57</v>
      </c>
      <c r="U829" s="11"/>
      <c r="V829" s="11" t="s">
        <v>689</v>
      </c>
      <c r="W829" s="6"/>
    </row>
    <row r="830" spans="1:23" ht="13" x14ac:dyDescent="0.15">
      <c r="A830" s="6">
        <v>834</v>
      </c>
      <c r="B830" s="7" t="s">
        <v>134</v>
      </c>
      <c r="C830" s="7" t="s">
        <v>135</v>
      </c>
      <c r="E830" s="7" t="s">
        <v>73</v>
      </c>
      <c r="F830" s="7" t="s">
        <v>15</v>
      </c>
      <c r="G830" s="7" t="s">
        <v>10</v>
      </c>
      <c r="H830" s="7" t="s">
        <v>955</v>
      </c>
      <c r="I830" s="7" t="s">
        <v>693</v>
      </c>
      <c r="J830" s="7" t="s">
        <v>688</v>
      </c>
      <c r="K830" s="7" t="str">
        <f>Table2[[#This Row],[Typology (predominant)]]&amp;" - "&amp;IF(Table2[[#This Row],[Project Type]]="New 2L Highway with Climate Proofing","New 2L Highway",Table2[[#This Row],[Project Type]])</f>
        <v>Road Asset Management - Upgrading</v>
      </c>
      <c r="L830" s="7" t="s">
        <v>56</v>
      </c>
      <c r="M830" s="8">
        <v>84.8</v>
      </c>
      <c r="N830" s="8">
        <v>1038</v>
      </c>
      <c r="O830" s="8">
        <v>23.418840433208945</v>
      </c>
      <c r="P830" s="8">
        <v>59.950520543057372</v>
      </c>
      <c r="Q830" s="14">
        <v>0.70696368564926149</v>
      </c>
      <c r="R830" s="10">
        <f>DATE(Table2[[#This Row],[Year of Study/Estimate]],1,1)</f>
        <v>39448</v>
      </c>
      <c r="S830" s="7">
        <v>2008</v>
      </c>
      <c r="T830" s="7" t="s">
        <v>75</v>
      </c>
      <c r="U830" s="11"/>
      <c r="V830" s="11" t="s">
        <v>689</v>
      </c>
      <c r="W830" s="6"/>
    </row>
    <row r="831" spans="1:23" ht="13" x14ac:dyDescent="0.15">
      <c r="A831" s="6">
        <v>835</v>
      </c>
      <c r="B831" s="7" t="s">
        <v>134</v>
      </c>
      <c r="C831" s="7" t="s">
        <v>135</v>
      </c>
      <c r="E831" s="7" t="s">
        <v>73</v>
      </c>
      <c r="F831" s="7" t="s">
        <v>15</v>
      </c>
      <c r="G831" s="7" t="s">
        <v>10</v>
      </c>
      <c r="H831" s="7" t="s">
        <v>956</v>
      </c>
      <c r="I831" s="7" t="s">
        <v>693</v>
      </c>
      <c r="J831" s="7" t="s">
        <v>688</v>
      </c>
      <c r="K831" s="7" t="str">
        <f>Table2[[#This Row],[Typology (predominant)]]&amp;" - "&amp;IF(Table2[[#This Row],[Project Type]]="New 2L Highway with Climate Proofing","New 2L Highway",Table2[[#This Row],[Project Type]])</f>
        <v>Road Asset Management - Upgrading</v>
      </c>
      <c r="L831" s="7" t="s">
        <v>56</v>
      </c>
      <c r="M831" s="8">
        <v>43</v>
      </c>
      <c r="N831" s="8">
        <v>654.0453</v>
      </c>
      <c r="O831" s="8">
        <v>14.8</v>
      </c>
      <c r="P831" s="8">
        <v>43.881082773243286</v>
      </c>
      <c r="Q831" s="14">
        <v>1.0204902970521694</v>
      </c>
      <c r="R831" s="10">
        <f>DATE(Table2[[#This Row],[Year of Study/Estimate]],1,1)</f>
        <v>36526</v>
      </c>
      <c r="S831" s="7">
        <v>2000</v>
      </c>
      <c r="T831" s="7" t="s">
        <v>57</v>
      </c>
      <c r="U831" s="11"/>
      <c r="V831" s="11" t="s">
        <v>689</v>
      </c>
      <c r="W831" s="6"/>
    </row>
    <row r="832" spans="1:23" ht="13" x14ac:dyDescent="0.15">
      <c r="A832" s="6">
        <v>836</v>
      </c>
      <c r="B832" s="7" t="s">
        <v>134</v>
      </c>
      <c r="C832" s="7" t="s">
        <v>135</v>
      </c>
      <c r="E832" s="7" t="s">
        <v>73</v>
      </c>
      <c r="F832" s="7" t="s">
        <v>15</v>
      </c>
      <c r="G832" s="7" t="s">
        <v>10</v>
      </c>
      <c r="H832" s="7" t="s">
        <v>956</v>
      </c>
      <c r="I832" s="7" t="s">
        <v>693</v>
      </c>
      <c r="J832" s="7" t="s">
        <v>688</v>
      </c>
      <c r="K832" s="7" t="str">
        <f>Table2[[#This Row],[Typology (predominant)]]&amp;" - "&amp;IF(Table2[[#This Row],[Project Type]]="New 2L Highway with Climate Proofing","New 2L Highway",Table2[[#This Row],[Project Type]])</f>
        <v>Road Asset Management - Upgrading</v>
      </c>
      <c r="L832" s="7" t="s">
        <v>56</v>
      </c>
      <c r="M832" s="8">
        <v>48.3</v>
      </c>
      <c r="N832" s="8">
        <v>1000</v>
      </c>
      <c r="O832" s="8">
        <v>22.561503307523068</v>
      </c>
      <c r="P832" s="8">
        <v>57.755800137820202</v>
      </c>
      <c r="Q832" s="14">
        <v>1.1957722595821989</v>
      </c>
      <c r="R832" s="10">
        <f>DATE(Table2[[#This Row],[Year of Study/Estimate]],1,1)</f>
        <v>39448</v>
      </c>
      <c r="S832" s="7">
        <v>2008</v>
      </c>
      <c r="T832" s="7" t="s">
        <v>75</v>
      </c>
      <c r="U832" s="11"/>
      <c r="V832" s="11" t="s">
        <v>689</v>
      </c>
      <c r="W832" s="6"/>
    </row>
    <row r="833" spans="1:23" ht="13" x14ac:dyDescent="0.15">
      <c r="A833" s="6">
        <v>837</v>
      </c>
      <c r="B833" s="7" t="s">
        <v>134</v>
      </c>
      <c r="C833" s="7" t="s">
        <v>135</v>
      </c>
      <c r="E833" s="7" t="s">
        <v>73</v>
      </c>
      <c r="F833" s="7" t="s">
        <v>15</v>
      </c>
      <c r="G833" s="7" t="s">
        <v>10</v>
      </c>
      <c r="H833" s="7" t="s">
        <v>957</v>
      </c>
      <c r="I833" s="7" t="s">
        <v>693</v>
      </c>
      <c r="J833" s="7" t="s">
        <v>688</v>
      </c>
      <c r="K833" s="7" t="str">
        <f>Table2[[#This Row],[Typology (predominant)]]&amp;" - "&amp;IF(Table2[[#This Row],[Project Type]]="New 2L Highway with Climate Proofing","New 2L Highway",Table2[[#This Row],[Project Type]])</f>
        <v>Road Asset Management - Upgrading</v>
      </c>
      <c r="L833" s="7" t="s">
        <v>56</v>
      </c>
      <c r="M833" s="8">
        <v>46</v>
      </c>
      <c r="N833" s="8">
        <v>436.61943000000002</v>
      </c>
      <c r="O833" s="8">
        <v>9.8800000000000008</v>
      </c>
      <c r="P833" s="8">
        <v>29.293587689165111</v>
      </c>
      <c r="Q833" s="14">
        <v>0.63681712367750243</v>
      </c>
      <c r="R833" s="10">
        <f>DATE(Table2[[#This Row],[Year of Study/Estimate]],1,1)</f>
        <v>36526</v>
      </c>
      <c r="S833" s="7">
        <v>2000</v>
      </c>
      <c r="T833" s="7" t="s">
        <v>57</v>
      </c>
      <c r="U833" s="11"/>
      <c r="V833" s="11" t="s">
        <v>689</v>
      </c>
      <c r="W833" s="6"/>
    </row>
    <row r="834" spans="1:23" ht="13" x14ac:dyDescent="0.15">
      <c r="A834" s="6">
        <v>838</v>
      </c>
      <c r="B834" s="7" t="s">
        <v>134</v>
      </c>
      <c r="C834" s="7" t="s">
        <v>135</v>
      </c>
      <c r="E834" s="7" t="s">
        <v>73</v>
      </c>
      <c r="F834" s="7" t="s">
        <v>15</v>
      </c>
      <c r="G834" s="7" t="s">
        <v>10</v>
      </c>
      <c r="H834" s="7" t="s">
        <v>957</v>
      </c>
      <c r="I834" s="7" t="s">
        <v>693</v>
      </c>
      <c r="J834" s="7" t="s">
        <v>688</v>
      </c>
      <c r="K834" s="7" t="str">
        <f>Table2[[#This Row],[Typology (predominant)]]&amp;" - "&amp;IF(Table2[[#This Row],[Project Type]]="New 2L Highway with Climate Proofing","New 2L Highway",Table2[[#This Row],[Project Type]])</f>
        <v>Road Asset Management - Upgrading</v>
      </c>
      <c r="L834" s="7" t="s">
        <v>56</v>
      </c>
      <c r="M834" s="8">
        <v>46.2</v>
      </c>
      <c r="N834" s="8">
        <v>364</v>
      </c>
      <c r="O834" s="8">
        <v>8.2123872039383965</v>
      </c>
      <c r="P834" s="8">
        <v>21.023111250166554</v>
      </c>
      <c r="Q834" s="14">
        <v>0.45504569805555312</v>
      </c>
      <c r="R834" s="10">
        <f>DATE(Table2[[#This Row],[Year of Study/Estimate]],1,1)</f>
        <v>39448</v>
      </c>
      <c r="S834" s="7">
        <v>2008</v>
      </c>
      <c r="T834" s="7" t="s">
        <v>75</v>
      </c>
      <c r="U834" s="11"/>
      <c r="V834" s="11" t="s">
        <v>689</v>
      </c>
      <c r="W834" s="6"/>
    </row>
    <row r="835" spans="1:23" ht="13" x14ac:dyDescent="0.15">
      <c r="A835" s="6">
        <v>839</v>
      </c>
      <c r="B835" s="7" t="s">
        <v>134</v>
      </c>
      <c r="C835" s="7" t="s">
        <v>135</v>
      </c>
      <c r="E835" s="7" t="s">
        <v>73</v>
      </c>
      <c r="F835" s="7" t="s">
        <v>15</v>
      </c>
      <c r="G835" s="7" t="s">
        <v>10</v>
      </c>
      <c r="H835" s="7" t="s">
        <v>958</v>
      </c>
      <c r="I835" s="7" t="s">
        <v>693</v>
      </c>
      <c r="J835" s="7" t="s">
        <v>688</v>
      </c>
      <c r="K835" s="7" t="str">
        <f>Table2[[#This Row],[Typology (predominant)]]&amp;" - "&amp;IF(Table2[[#This Row],[Project Type]]="New 2L Highway with Climate Proofing","New 2L Highway",Table2[[#This Row],[Project Type]])</f>
        <v>Road Asset Management - Upgrading</v>
      </c>
      <c r="L835" s="7" t="s">
        <v>56</v>
      </c>
      <c r="M835" s="8">
        <v>142</v>
      </c>
      <c r="N835" s="8">
        <v>481.69552500000003</v>
      </c>
      <c r="O835" s="8">
        <v>10.9</v>
      </c>
      <c r="P835" s="8">
        <v>32.317824474888639</v>
      </c>
      <c r="Q835" s="14">
        <v>0.22759031320344111</v>
      </c>
      <c r="R835" s="10">
        <f>DATE(Table2[[#This Row],[Year of Study/Estimate]],1,1)</f>
        <v>36526</v>
      </c>
      <c r="S835" s="7">
        <v>2000</v>
      </c>
      <c r="T835" s="7" t="s">
        <v>57</v>
      </c>
      <c r="U835" s="11"/>
      <c r="V835" s="11" t="s">
        <v>689</v>
      </c>
      <c r="W835" s="6"/>
    </row>
    <row r="836" spans="1:23" ht="13" x14ac:dyDescent="0.15">
      <c r="A836" s="6">
        <v>840</v>
      </c>
      <c r="B836" s="7" t="s">
        <v>134</v>
      </c>
      <c r="C836" s="7" t="s">
        <v>135</v>
      </c>
      <c r="E836" s="7" t="s">
        <v>73</v>
      </c>
      <c r="F836" s="7" t="s">
        <v>15</v>
      </c>
      <c r="G836" s="7" t="s">
        <v>10</v>
      </c>
      <c r="H836" s="7" t="s">
        <v>958</v>
      </c>
      <c r="I836" s="7" t="s">
        <v>693</v>
      </c>
      <c r="J836" s="7" t="s">
        <v>688</v>
      </c>
      <c r="K836" s="7" t="str">
        <f>Table2[[#This Row],[Typology (predominant)]]&amp;" - "&amp;IF(Table2[[#This Row],[Project Type]]="New 2L Highway with Climate Proofing","New 2L Highway",Table2[[#This Row],[Project Type]])</f>
        <v>Road Asset Management - Upgrading</v>
      </c>
      <c r="L836" s="7" t="s">
        <v>56</v>
      </c>
      <c r="M836" s="8">
        <v>45.2</v>
      </c>
      <c r="N836" s="8">
        <v>501</v>
      </c>
      <c r="O836" s="8">
        <v>11.303313157069057</v>
      </c>
      <c r="P836" s="8">
        <v>28.93565586904792</v>
      </c>
      <c r="Q836" s="14">
        <v>0.64016937763380355</v>
      </c>
      <c r="R836" s="10">
        <f>DATE(Table2[[#This Row],[Year of Study/Estimate]],1,1)</f>
        <v>39448</v>
      </c>
      <c r="S836" s="7">
        <v>2008</v>
      </c>
      <c r="T836" s="7" t="s">
        <v>75</v>
      </c>
      <c r="U836" s="11"/>
      <c r="V836" s="11" t="s">
        <v>689</v>
      </c>
      <c r="W836" s="6"/>
    </row>
    <row r="837" spans="1:23" ht="13" x14ac:dyDescent="0.15">
      <c r="A837" s="6">
        <v>841</v>
      </c>
      <c r="B837" s="7" t="s">
        <v>134</v>
      </c>
      <c r="C837" s="7" t="s">
        <v>135</v>
      </c>
      <c r="E837" s="7" t="s">
        <v>73</v>
      </c>
      <c r="F837" s="7" t="s">
        <v>15</v>
      </c>
      <c r="G837" s="7" t="s">
        <v>10</v>
      </c>
      <c r="H837" s="7" t="s">
        <v>959</v>
      </c>
      <c r="I837" s="7" t="s">
        <v>693</v>
      </c>
      <c r="J837" s="7" t="s">
        <v>688</v>
      </c>
      <c r="K837" s="7" t="str">
        <f>Table2[[#This Row],[Typology (predominant)]]&amp;" - "&amp;IF(Table2[[#This Row],[Project Type]]="New 2L Highway with Climate Proofing","New 2L Highway",Table2[[#This Row],[Project Type]])</f>
        <v>Road Asset Management - Upgrading</v>
      </c>
      <c r="L837" s="7" t="s">
        <v>56</v>
      </c>
      <c r="M837" s="8">
        <v>46</v>
      </c>
      <c r="N837" s="8">
        <v>123.7383</v>
      </c>
      <c r="O837" s="8">
        <v>2.8</v>
      </c>
      <c r="P837" s="8">
        <v>8.3018264706135945</v>
      </c>
      <c r="Q837" s="14">
        <v>0.18047448849159989</v>
      </c>
      <c r="R837" s="10">
        <f>DATE(Table2[[#This Row],[Year of Study/Estimate]],1,1)</f>
        <v>36526</v>
      </c>
      <c r="S837" s="7">
        <v>2000</v>
      </c>
      <c r="T837" s="7" t="s">
        <v>57</v>
      </c>
      <c r="U837" s="11"/>
      <c r="V837" s="11" t="s">
        <v>689</v>
      </c>
      <c r="W837" s="6"/>
    </row>
    <row r="838" spans="1:23" ht="13" x14ac:dyDescent="0.15">
      <c r="A838" s="6">
        <v>842</v>
      </c>
      <c r="B838" s="7" t="s">
        <v>134</v>
      </c>
      <c r="C838" s="7" t="s">
        <v>135</v>
      </c>
      <c r="E838" s="7" t="s">
        <v>73</v>
      </c>
      <c r="F838" s="7" t="s">
        <v>15</v>
      </c>
      <c r="G838" s="7" t="s">
        <v>10</v>
      </c>
      <c r="H838" s="7" t="s">
        <v>959</v>
      </c>
      <c r="I838" s="7" t="s">
        <v>693</v>
      </c>
      <c r="J838" s="7" t="s">
        <v>688</v>
      </c>
      <c r="K838" s="7" t="str">
        <f>Table2[[#This Row],[Typology (predominant)]]&amp;" - "&amp;IF(Table2[[#This Row],[Project Type]]="New 2L Highway with Climate Proofing","New 2L Highway",Table2[[#This Row],[Project Type]])</f>
        <v>Road Asset Management - Upgrading</v>
      </c>
      <c r="L838" s="7" t="s">
        <v>56</v>
      </c>
      <c r="M838" s="8">
        <v>52.6</v>
      </c>
      <c r="N838" s="8">
        <v>534</v>
      </c>
      <c r="O838" s="8">
        <v>12.047842766217318</v>
      </c>
      <c r="P838" s="8">
        <v>30.841597273595987</v>
      </c>
      <c r="Q838" s="14">
        <v>0.58634215349041796</v>
      </c>
      <c r="R838" s="10">
        <f>DATE(Table2[[#This Row],[Year of Study/Estimate]],1,1)</f>
        <v>39448</v>
      </c>
      <c r="S838" s="7">
        <v>2008</v>
      </c>
      <c r="T838" s="7" t="s">
        <v>75</v>
      </c>
      <c r="U838" s="11"/>
      <c r="V838" s="11" t="s">
        <v>689</v>
      </c>
      <c r="W838" s="6"/>
    </row>
    <row r="839" spans="1:23" ht="13" x14ac:dyDescent="0.15">
      <c r="A839" s="6">
        <v>843</v>
      </c>
      <c r="B839" s="7" t="s">
        <v>134</v>
      </c>
      <c r="C839" s="7" t="s">
        <v>135</v>
      </c>
      <c r="E839" s="7" t="s">
        <v>73</v>
      </c>
      <c r="F839" s="7" t="s">
        <v>15</v>
      </c>
      <c r="G839" s="7" t="s">
        <v>10</v>
      </c>
      <c r="H839" s="7" t="s">
        <v>960</v>
      </c>
      <c r="I839" s="7" t="s">
        <v>693</v>
      </c>
      <c r="J839" s="7" t="s">
        <v>688</v>
      </c>
      <c r="K839" s="7" t="str">
        <f>Table2[[#This Row],[Typology (predominant)]]&amp;" - "&amp;IF(Table2[[#This Row],[Project Type]]="New 2L Highway with Climate Proofing","New 2L Highway",Table2[[#This Row],[Project Type]])</f>
        <v>Road Asset Management - Upgrading</v>
      </c>
      <c r="L839" s="7" t="s">
        <v>56</v>
      </c>
      <c r="M839" s="8">
        <v>46</v>
      </c>
      <c r="N839" s="8">
        <v>220.96125000000001</v>
      </c>
      <c r="O839" s="8">
        <v>5</v>
      </c>
      <c r="P839" s="8">
        <v>14.824690126095705</v>
      </c>
      <c r="Q839" s="14">
        <v>0.32227587230642835</v>
      </c>
      <c r="R839" s="10">
        <f>DATE(Table2[[#This Row],[Year of Study/Estimate]],1,1)</f>
        <v>36526</v>
      </c>
      <c r="S839" s="7">
        <v>2000</v>
      </c>
      <c r="T839" s="7" t="s">
        <v>57</v>
      </c>
      <c r="U839" s="11"/>
      <c r="V839" s="11" t="s">
        <v>689</v>
      </c>
      <c r="W839" s="6"/>
    </row>
    <row r="840" spans="1:23" ht="13" x14ac:dyDescent="0.15">
      <c r="A840" s="6">
        <v>844</v>
      </c>
      <c r="B840" s="7" t="s">
        <v>134</v>
      </c>
      <c r="C840" s="7" t="s">
        <v>135</v>
      </c>
      <c r="E840" s="7" t="s">
        <v>73</v>
      </c>
      <c r="F840" s="7" t="s">
        <v>15</v>
      </c>
      <c r="G840" s="7" t="s">
        <v>10</v>
      </c>
      <c r="H840" s="7" t="s">
        <v>960</v>
      </c>
      <c r="I840" s="7" t="s">
        <v>693</v>
      </c>
      <c r="J840" s="7" t="s">
        <v>688</v>
      </c>
      <c r="K840" s="7" t="str">
        <f>Table2[[#This Row],[Typology (predominant)]]&amp;" - "&amp;IF(Table2[[#This Row],[Project Type]]="New 2L Highway with Climate Proofing","New 2L Highway",Table2[[#This Row],[Project Type]])</f>
        <v>Road Asset Management - Upgrading</v>
      </c>
      <c r="L840" s="7" t="s">
        <v>56</v>
      </c>
      <c r="M840" s="8">
        <v>46.1</v>
      </c>
      <c r="N840" s="8">
        <v>412</v>
      </c>
      <c r="O840" s="8">
        <v>9.2953393626995044</v>
      </c>
      <c r="P840" s="8">
        <v>23.795389656781925</v>
      </c>
      <c r="Q840" s="14">
        <v>0.51616897303214582</v>
      </c>
      <c r="R840" s="10">
        <f>DATE(Table2[[#This Row],[Year of Study/Estimate]],1,1)</f>
        <v>39448</v>
      </c>
      <c r="S840" s="7">
        <v>2008</v>
      </c>
      <c r="T840" s="7" t="s">
        <v>75</v>
      </c>
      <c r="U840" s="11"/>
      <c r="V840" s="11" t="s">
        <v>689</v>
      </c>
      <c r="W840" s="6"/>
    </row>
    <row r="841" spans="1:23" ht="13" x14ac:dyDescent="0.15">
      <c r="A841" s="6">
        <v>845</v>
      </c>
      <c r="B841" s="7" t="s">
        <v>134</v>
      </c>
      <c r="C841" s="7" t="s">
        <v>135</v>
      </c>
      <c r="E841" s="7" t="s">
        <v>73</v>
      </c>
      <c r="F841" s="7" t="s">
        <v>15</v>
      </c>
      <c r="G841" s="7" t="s">
        <v>10</v>
      </c>
      <c r="H841" s="7" t="s">
        <v>961</v>
      </c>
      <c r="I841" s="7" t="s">
        <v>693</v>
      </c>
      <c r="J841" s="7" t="s">
        <v>688</v>
      </c>
      <c r="K841" s="7" t="str">
        <f>Table2[[#This Row],[Typology (predominant)]]&amp;" - "&amp;IF(Table2[[#This Row],[Project Type]]="New 2L Highway with Climate Proofing","New 2L Highway",Table2[[#This Row],[Project Type]])</f>
        <v>Road Asset Management - Upgrading</v>
      </c>
      <c r="L841" s="7" t="s">
        <v>56</v>
      </c>
      <c r="M841" s="8">
        <v>59</v>
      </c>
      <c r="N841" s="8">
        <v>558.14811750000001</v>
      </c>
      <c r="O841" s="8">
        <v>12.63</v>
      </c>
      <c r="P841" s="8">
        <v>37.447167258517752</v>
      </c>
      <c r="Q841" s="14">
        <v>0.63469775014436869</v>
      </c>
      <c r="R841" s="10">
        <f>DATE(Table2[[#This Row],[Year of Study/Estimate]],1,1)</f>
        <v>36526</v>
      </c>
      <c r="S841" s="7">
        <v>2000</v>
      </c>
      <c r="T841" s="7" t="s">
        <v>57</v>
      </c>
      <c r="U841" s="11"/>
      <c r="V841" s="11" t="s">
        <v>689</v>
      </c>
      <c r="W841" s="6"/>
    </row>
    <row r="842" spans="1:23" ht="13" x14ac:dyDescent="0.15">
      <c r="A842" s="6">
        <v>846</v>
      </c>
      <c r="B842" s="7" t="s">
        <v>134</v>
      </c>
      <c r="C842" s="7" t="s">
        <v>135</v>
      </c>
      <c r="E842" s="7" t="s">
        <v>73</v>
      </c>
      <c r="F842" s="7" t="s">
        <v>15</v>
      </c>
      <c r="G842" s="7" t="s">
        <v>10</v>
      </c>
      <c r="H842" s="7" t="s">
        <v>961</v>
      </c>
      <c r="I842" s="7" t="s">
        <v>693</v>
      </c>
      <c r="J842" s="7" t="s">
        <v>688</v>
      </c>
      <c r="K842" s="7" t="str">
        <f>Table2[[#This Row],[Typology (predominant)]]&amp;" - "&amp;IF(Table2[[#This Row],[Project Type]]="New 2L Highway with Climate Proofing","New 2L Highway",Table2[[#This Row],[Project Type]])</f>
        <v>Road Asset Management - Upgrading</v>
      </c>
      <c r="L842" s="7" t="s">
        <v>56</v>
      </c>
      <c r="M842" s="8">
        <v>59.1</v>
      </c>
      <c r="N842" s="8">
        <v>766</v>
      </c>
      <c r="O842" s="8">
        <v>17.28211153356267</v>
      </c>
      <c r="P842" s="8">
        <v>44.240942905570272</v>
      </c>
      <c r="Q842" s="14">
        <v>0.74857771413824481</v>
      </c>
      <c r="R842" s="10">
        <f>DATE(Table2[[#This Row],[Year of Study/Estimate]],1,1)</f>
        <v>39448</v>
      </c>
      <c r="S842" s="7">
        <v>2008</v>
      </c>
      <c r="T842" s="7" t="s">
        <v>75</v>
      </c>
      <c r="U842" s="11"/>
      <c r="V842" s="11" t="s">
        <v>689</v>
      </c>
      <c r="W842" s="6"/>
    </row>
    <row r="843" spans="1:23" ht="13" x14ac:dyDescent="0.15">
      <c r="A843" s="6">
        <v>847</v>
      </c>
      <c r="B843" s="7" t="s">
        <v>134</v>
      </c>
      <c r="C843" s="7" t="s">
        <v>135</v>
      </c>
      <c r="E843" s="7" t="s">
        <v>73</v>
      </c>
      <c r="F843" s="7" t="s">
        <v>15</v>
      </c>
      <c r="G843" s="7" t="s">
        <v>10</v>
      </c>
      <c r="H843" s="7" t="s">
        <v>962</v>
      </c>
      <c r="I843" s="7" t="s">
        <v>699</v>
      </c>
      <c r="J843" s="7" t="s">
        <v>688</v>
      </c>
      <c r="K843" s="7" t="str">
        <f>Table2[[#This Row],[Typology (predominant)]]&amp;" - "&amp;IF(Table2[[#This Row],[Project Type]]="New 2L Highway with Climate Proofing","New 2L Highway",Table2[[#This Row],[Project Type]])</f>
        <v>Road Asset Management - Asphalt Mix Resurfacing</v>
      </c>
      <c r="L843" s="7" t="s">
        <v>56</v>
      </c>
      <c r="M843" s="8">
        <v>900</v>
      </c>
      <c r="N843" s="8">
        <v>4962.3477525000008</v>
      </c>
      <c r="O843" s="8">
        <v>112.29</v>
      </c>
      <c r="P843" s="8">
        <v>332.93289085185734</v>
      </c>
      <c r="Q843" s="14">
        <v>0.36992543427984148</v>
      </c>
      <c r="R843" s="10">
        <f>DATE(Table2[[#This Row],[Year of Study/Estimate]],1,1)</f>
        <v>36526</v>
      </c>
      <c r="S843" s="7">
        <v>2000</v>
      </c>
      <c r="T843" s="7" t="s">
        <v>57</v>
      </c>
      <c r="U843" s="11"/>
      <c r="V843" s="11" t="s">
        <v>689</v>
      </c>
      <c r="W843" s="6"/>
    </row>
    <row r="844" spans="1:23" ht="13" x14ac:dyDescent="0.15">
      <c r="A844" s="6">
        <v>848</v>
      </c>
      <c r="B844" s="7" t="s">
        <v>134</v>
      </c>
      <c r="C844" s="7" t="s">
        <v>135</v>
      </c>
      <c r="E844" s="7" t="s">
        <v>73</v>
      </c>
      <c r="F844" s="7" t="s">
        <v>15</v>
      </c>
      <c r="G844" s="7" t="s">
        <v>10</v>
      </c>
      <c r="H844" s="7" t="s">
        <v>962</v>
      </c>
      <c r="I844" s="7" t="s">
        <v>699</v>
      </c>
      <c r="J844" s="7" t="s">
        <v>688</v>
      </c>
      <c r="K844" s="7" t="str">
        <f>Table2[[#This Row],[Typology (predominant)]]&amp;" - "&amp;IF(Table2[[#This Row],[Project Type]]="New 2L Highway with Climate Proofing","New 2L Highway",Table2[[#This Row],[Project Type]])</f>
        <v>Road Asset Management - Asphalt Mix Resurfacing</v>
      </c>
      <c r="L844" s="7" t="s">
        <v>56</v>
      </c>
      <c r="M844" s="8">
        <v>721.3</v>
      </c>
      <c r="N844" s="8">
        <v>4411.4968157645771</v>
      </c>
      <c r="O844" s="8">
        <v>99.53</v>
      </c>
      <c r="P844" s="8">
        <v>254.78952839992914</v>
      </c>
      <c r="Q844" s="14">
        <v>0.3532365567723959</v>
      </c>
      <c r="R844" s="10">
        <f>DATE(Table2[[#This Row],[Year of Study/Estimate]],1,1)</f>
        <v>39448</v>
      </c>
      <c r="S844" s="7">
        <v>2008</v>
      </c>
      <c r="T844" s="7" t="s">
        <v>75</v>
      </c>
      <c r="U844" s="11"/>
      <c r="V844" s="11" t="s">
        <v>689</v>
      </c>
      <c r="W844" s="6"/>
    </row>
    <row r="845" spans="1:23" ht="13" x14ac:dyDescent="0.15">
      <c r="A845" s="6">
        <v>849</v>
      </c>
      <c r="B845" s="7" t="s">
        <v>134</v>
      </c>
      <c r="C845" s="7" t="s">
        <v>135</v>
      </c>
      <c r="E845" s="7" t="s">
        <v>73</v>
      </c>
      <c r="F845" s="7" t="s">
        <v>15</v>
      </c>
      <c r="G845" s="7" t="s">
        <v>10</v>
      </c>
      <c r="H845" s="7" t="s">
        <v>963</v>
      </c>
      <c r="I845" s="7" t="s">
        <v>699</v>
      </c>
      <c r="J845" s="7" t="s">
        <v>688</v>
      </c>
      <c r="K845" s="7" t="str">
        <f>Table2[[#This Row],[Typology (predominant)]]&amp;" - "&amp;IF(Table2[[#This Row],[Project Type]]="New 2L Highway with Climate Proofing","New 2L Highway",Table2[[#This Row],[Project Type]])</f>
        <v>Road Asset Management - Asphalt Mix Resurfacing</v>
      </c>
      <c r="L845" s="7" t="s">
        <v>56</v>
      </c>
      <c r="M845" s="8">
        <v>231</v>
      </c>
      <c r="N845" s="8">
        <v>440.15481000000005</v>
      </c>
      <c r="O845" s="8">
        <v>9.9600000000000009</v>
      </c>
      <c r="P845" s="8">
        <v>29.530782731182644</v>
      </c>
      <c r="Q845" s="14">
        <v>0.12783888628217593</v>
      </c>
      <c r="R845" s="10">
        <f>DATE(Table2[[#This Row],[Year of Study/Estimate]],1,1)</f>
        <v>36526</v>
      </c>
      <c r="S845" s="7">
        <v>2000</v>
      </c>
      <c r="T845" s="7" t="s">
        <v>57</v>
      </c>
      <c r="U845" s="11"/>
      <c r="V845" s="11" t="s">
        <v>689</v>
      </c>
      <c r="W845" s="6"/>
    </row>
    <row r="846" spans="1:23" ht="13" x14ac:dyDescent="0.15">
      <c r="A846" s="6">
        <v>850</v>
      </c>
      <c r="B846" s="7" t="s">
        <v>134</v>
      </c>
      <c r="C846" s="7" t="s">
        <v>135</v>
      </c>
      <c r="E846" s="7" t="s">
        <v>73</v>
      </c>
      <c r="F846" s="7" t="s">
        <v>15</v>
      </c>
      <c r="G846" s="7" t="s">
        <v>10</v>
      </c>
      <c r="H846" s="7" t="s">
        <v>963</v>
      </c>
      <c r="I846" s="7" t="s">
        <v>699</v>
      </c>
      <c r="J846" s="7" t="s">
        <v>688</v>
      </c>
      <c r="K846" s="7" t="str">
        <f>Table2[[#This Row],[Typology (predominant)]]&amp;" - "&amp;IF(Table2[[#This Row],[Project Type]]="New 2L Highway with Climate Proofing","New 2L Highway",Table2[[#This Row],[Project Type]])</f>
        <v>Road Asset Management - Asphalt Mix Resurfacing</v>
      </c>
      <c r="L846" s="7" t="s">
        <v>56</v>
      </c>
      <c r="M846" s="8">
        <v>254</v>
      </c>
      <c r="N846" s="8">
        <v>915.27588913431646</v>
      </c>
      <c r="O846" s="8">
        <v>20.65</v>
      </c>
      <c r="P846" s="8">
        <v>52.862491323807262</v>
      </c>
      <c r="Q846" s="14">
        <v>0.20812004458191835</v>
      </c>
      <c r="R846" s="10">
        <f>DATE(Table2[[#This Row],[Year of Study/Estimate]],1,1)</f>
        <v>39448</v>
      </c>
      <c r="S846" s="7">
        <v>2008</v>
      </c>
      <c r="T846" s="7" t="s">
        <v>75</v>
      </c>
      <c r="U846" s="11"/>
      <c r="V846" s="11" t="s">
        <v>689</v>
      </c>
      <c r="W846" s="6"/>
    </row>
    <row r="847" spans="1:23" ht="13" x14ac:dyDescent="0.15">
      <c r="A847" s="6">
        <v>851</v>
      </c>
      <c r="B847" s="7" t="s">
        <v>134</v>
      </c>
      <c r="C847" s="7" t="s">
        <v>135</v>
      </c>
      <c r="E847" s="7" t="s">
        <v>73</v>
      </c>
      <c r="F847" s="7" t="s">
        <v>15</v>
      </c>
      <c r="G847" s="7" t="s">
        <v>10</v>
      </c>
      <c r="H847" s="7" t="s">
        <v>964</v>
      </c>
      <c r="I847" s="7" t="s">
        <v>687</v>
      </c>
      <c r="J847" s="7" t="s">
        <v>688</v>
      </c>
      <c r="K847" s="7" t="str">
        <f>Table2[[#This Row],[Typology (predominant)]]&amp;" - "&amp;IF(Table2[[#This Row],[Project Type]]="New 2L Highway with Climate Proofing","New 2L Highway",Table2[[#This Row],[Project Type]])</f>
        <v>Road Asset Management - Reconstruction</v>
      </c>
      <c r="L847" s="7" t="s">
        <v>56</v>
      </c>
      <c r="M847" s="8">
        <v>3.6900000000000004</v>
      </c>
      <c r="N847" s="8">
        <v>59.661400499999992</v>
      </c>
      <c r="O847" s="8">
        <v>1.17</v>
      </c>
      <c r="P847" s="8">
        <v>3.9070648315151146</v>
      </c>
      <c r="Q847" s="14">
        <v>1.0588251575921719</v>
      </c>
      <c r="R847" s="10">
        <f>DATE(Table2[[#This Row],[Year of Study/Estimate]],1,1)</f>
        <v>36892</v>
      </c>
      <c r="S847" s="7">
        <v>2001</v>
      </c>
      <c r="T847" s="7" t="s">
        <v>57</v>
      </c>
      <c r="U847" s="11"/>
      <c r="V847" s="11" t="s">
        <v>689</v>
      </c>
      <c r="W847" s="6"/>
    </row>
    <row r="848" spans="1:23" ht="13" x14ac:dyDescent="0.15">
      <c r="A848" s="6">
        <v>852</v>
      </c>
      <c r="B848" s="7" t="s">
        <v>134</v>
      </c>
      <c r="C848" s="7" t="s">
        <v>135</v>
      </c>
      <c r="E848" s="7" t="s">
        <v>73</v>
      </c>
      <c r="F848" s="7" t="s">
        <v>15</v>
      </c>
      <c r="G848" s="7" t="s">
        <v>10</v>
      </c>
      <c r="H848" s="7" t="s">
        <v>964</v>
      </c>
      <c r="I848" s="7" t="s">
        <v>687</v>
      </c>
      <c r="J848" s="7" t="s">
        <v>688</v>
      </c>
      <c r="K848" s="7" t="str">
        <f>Table2[[#This Row],[Typology (predominant)]]&amp;" - "&amp;IF(Table2[[#This Row],[Project Type]]="New 2L Highway with Climate Proofing","New 2L Highway",Table2[[#This Row],[Project Type]])</f>
        <v>Road Asset Management - Reconstruction</v>
      </c>
      <c r="L848" s="7" t="s">
        <v>56</v>
      </c>
      <c r="M848" s="8">
        <v>3.6900000000000004</v>
      </c>
      <c r="N848" s="8">
        <v>48.510713354598664</v>
      </c>
      <c r="O848" s="8">
        <v>1.1200000000000001</v>
      </c>
      <c r="P848" s="8">
        <v>2.5841894570030712</v>
      </c>
      <c r="Q848" s="14">
        <v>0.70032234607129296</v>
      </c>
      <c r="R848" s="10">
        <f>DATE(Table2[[#This Row],[Year of Study/Estimate]],1,1)</f>
        <v>40544</v>
      </c>
      <c r="S848" s="7">
        <v>2011</v>
      </c>
      <c r="T848" s="7" t="s">
        <v>75</v>
      </c>
      <c r="U848" s="11"/>
      <c r="V848" s="11" t="s">
        <v>689</v>
      </c>
      <c r="W848" s="6"/>
    </row>
    <row r="849" spans="1:23" ht="13" x14ac:dyDescent="0.15">
      <c r="A849" s="6">
        <v>853</v>
      </c>
      <c r="B849" s="7" t="s">
        <v>134</v>
      </c>
      <c r="C849" s="7" t="s">
        <v>135</v>
      </c>
      <c r="E849" s="7" t="s">
        <v>73</v>
      </c>
      <c r="F849" s="7" t="s">
        <v>15</v>
      </c>
      <c r="G849" s="7" t="s">
        <v>10</v>
      </c>
      <c r="H849" s="7" t="s">
        <v>965</v>
      </c>
      <c r="I849" s="7" t="s">
        <v>687</v>
      </c>
      <c r="J849" s="7" t="s">
        <v>688</v>
      </c>
      <c r="K849" s="7" t="str">
        <f>Table2[[#This Row],[Typology (predominant)]]&amp;" - "&amp;IF(Table2[[#This Row],[Project Type]]="New 2L Highway with Climate Proofing","New 2L Highway",Table2[[#This Row],[Project Type]])</f>
        <v>Road Asset Management - Reconstruction</v>
      </c>
      <c r="L849" s="7" t="s">
        <v>56</v>
      </c>
      <c r="M849" s="8">
        <v>2.42</v>
      </c>
      <c r="N849" s="8">
        <v>147.87868499999999</v>
      </c>
      <c r="O849" s="8">
        <v>2.9</v>
      </c>
      <c r="P849" s="8">
        <v>9.6841777875160968</v>
      </c>
      <c r="Q849" s="14">
        <v>4.0017263584777263</v>
      </c>
      <c r="R849" s="10">
        <f>DATE(Table2[[#This Row],[Year of Study/Estimate]],1,1)</f>
        <v>36892</v>
      </c>
      <c r="S849" s="7">
        <v>2001</v>
      </c>
      <c r="T849" s="7" t="s">
        <v>57</v>
      </c>
      <c r="U849" s="11"/>
      <c r="V849" s="11" t="s">
        <v>689</v>
      </c>
      <c r="W849" s="6"/>
    </row>
    <row r="850" spans="1:23" ht="13" x14ac:dyDescent="0.15">
      <c r="A850" s="6">
        <v>854</v>
      </c>
      <c r="B850" s="7" t="s">
        <v>134</v>
      </c>
      <c r="C850" s="7" t="s">
        <v>135</v>
      </c>
      <c r="E850" s="7" t="s">
        <v>73</v>
      </c>
      <c r="F850" s="7" t="s">
        <v>15</v>
      </c>
      <c r="G850" s="7" t="s">
        <v>10</v>
      </c>
      <c r="H850" s="7" t="s">
        <v>965</v>
      </c>
      <c r="I850" s="7" t="s">
        <v>687</v>
      </c>
      <c r="J850" s="7" t="s">
        <v>688</v>
      </c>
      <c r="K850" s="7" t="str">
        <f>Table2[[#This Row],[Typology (predominant)]]&amp;" - "&amp;IF(Table2[[#This Row],[Project Type]]="New 2L Highway with Climate Proofing","New 2L Highway",Table2[[#This Row],[Project Type]])</f>
        <v>Road Asset Management - Reconstruction</v>
      </c>
      <c r="L850" s="7" t="s">
        <v>56</v>
      </c>
      <c r="M850" s="8">
        <v>2.42</v>
      </c>
      <c r="N850" s="8">
        <v>94.422638493772396</v>
      </c>
      <c r="O850" s="8">
        <v>2.1800000000000002</v>
      </c>
      <c r="P850" s="8">
        <v>5.0299401930952641</v>
      </c>
      <c r="Q850" s="14">
        <v>2.0784876830972165</v>
      </c>
      <c r="R850" s="10">
        <f>DATE(Table2[[#This Row],[Year of Study/Estimate]],1,1)</f>
        <v>40544</v>
      </c>
      <c r="S850" s="7">
        <v>2011</v>
      </c>
      <c r="T850" s="7" t="s">
        <v>75</v>
      </c>
      <c r="U850" s="11"/>
      <c r="V850" s="11" t="s">
        <v>689</v>
      </c>
      <c r="W850" s="6"/>
    </row>
    <row r="851" spans="1:23" ht="13" x14ac:dyDescent="0.15">
      <c r="A851" s="6">
        <v>855</v>
      </c>
      <c r="B851" s="7" t="s">
        <v>134</v>
      </c>
      <c r="C851" s="7" t="s">
        <v>135</v>
      </c>
      <c r="E851" s="7" t="s">
        <v>73</v>
      </c>
      <c r="F851" s="7" t="s">
        <v>15</v>
      </c>
      <c r="G851" s="7" t="s">
        <v>10</v>
      </c>
      <c r="H851" s="7" t="s">
        <v>966</v>
      </c>
      <c r="I851" s="7" t="s">
        <v>687</v>
      </c>
      <c r="J851" s="7" t="s">
        <v>688</v>
      </c>
      <c r="K851" s="7" t="str">
        <f>Table2[[#This Row],[Typology (predominant)]]&amp;" - "&amp;IF(Table2[[#This Row],[Project Type]]="New 2L Highway with Climate Proofing","New 2L Highway",Table2[[#This Row],[Project Type]])</f>
        <v>Road Asset Management - Reconstruction</v>
      </c>
      <c r="L851" s="7" t="s">
        <v>56</v>
      </c>
      <c r="M851" s="8">
        <v>27.200000000000003</v>
      </c>
      <c r="N851" s="8">
        <v>238.13567549999999</v>
      </c>
      <c r="O851" s="8">
        <v>4.67</v>
      </c>
      <c r="P851" s="8">
        <v>15.594865609551784</v>
      </c>
      <c r="Q851" s="14">
        <v>0.57334064740999202</v>
      </c>
      <c r="R851" s="10">
        <f>DATE(Table2[[#This Row],[Year of Study/Estimate]],1,1)</f>
        <v>36892</v>
      </c>
      <c r="S851" s="7">
        <v>2001</v>
      </c>
      <c r="T851" s="7" t="s">
        <v>57</v>
      </c>
      <c r="U851" s="11"/>
      <c r="V851" s="11" t="s">
        <v>689</v>
      </c>
      <c r="W851" s="6"/>
    </row>
    <row r="852" spans="1:23" ht="13" x14ac:dyDescent="0.15">
      <c r="A852" s="6">
        <v>856</v>
      </c>
      <c r="B852" s="7" t="s">
        <v>134</v>
      </c>
      <c r="C852" s="7" t="s">
        <v>135</v>
      </c>
      <c r="E852" s="7" t="s">
        <v>73</v>
      </c>
      <c r="F852" s="7" t="s">
        <v>15</v>
      </c>
      <c r="G852" s="7" t="s">
        <v>10</v>
      </c>
      <c r="H852" s="7" t="s">
        <v>966</v>
      </c>
      <c r="I852" s="7" t="s">
        <v>687</v>
      </c>
      <c r="J852" s="7" t="s">
        <v>688</v>
      </c>
      <c r="K852" s="7" t="str">
        <f>Table2[[#This Row],[Typology (predominant)]]&amp;" - "&amp;IF(Table2[[#This Row],[Project Type]]="New 2L Highway with Climate Proofing","New 2L Highway",Table2[[#This Row],[Project Type]])</f>
        <v>Road Asset Management - Reconstruction</v>
      </c>
      <c r="L852" s="7" t="s">
        <v>56</v>
      </c>
      <c r="M852" s="8">
        <v>27.200000000000003</v>
      </c>
      <c r="N852" s="8">
        <v>585.16047983984629</v>
      </c>
      <c r="O852" s="8">
        <v>13.51</v>
      </c>
      <c r="P852" s="8">
        <v>31.171785325099545</v>
      </c>
      <c r="Q852" s="14">
        <v>1.1460215193051302</v>
      </c>
      <c r="R852" s="10">
        <f>DATE(Table2[[#This Row],[Year of Study/Estimate]],1,1)</f>
        <v>40544</v>
      </c>
      <c r="S852" s="7">
        <v>2011</v>
      </c>
      <c r="T852" s="7" t="s">
        <v>75</v>
      </c>
      <c r="U852" s="11"/>
      <c r="V852" s="11" t="s">
        <v>689</v>
      </c>
      <c r="W852" s="6"/>
    </row>
    <row r="853" spans="1:23" ht="13" x14ac:dyDescent="0.15">
      <c r="A853" s="6">
        <v>857</v>
      </c>
      <c r="B853" s="7" t="s">
        <v>134</v>
      </c>
      <c r="C853" s="7" t="s">
        <v>135</v>
      </c>
      <c r="E853" s="7" t="s">
        <v>73</v>
      </c>
      <c r="F853" s="7" t="s">
        <v>15</v>
      </c>
      <c r="G853" s="7" t="s">
        <v>10</v>
      </c>
      <c r="H853" s="7" t="s">
        <v>967</v>
      </c>
      <c r="I853" s="7" t="s">
        <v>687</v>
      </c>
      <c r="J853" s="7" t="s">
        <v>688</v>
      </c>
      <c r="K853" s="7" t="str">
        <f>Table2[[#This Row],[Typology (predominant)]]&amp;" - "&amp;IF(Table2[[#This Row],[Project Type]]="New 2L Highway with Climate Proofing","New 2L Highway",Table2[[#This Row],[Project Type]])</f>
        <v>Road Asset Management - Reconstruction</v>
      </c>
      <c r="L853" s="7" t="s">
        <v>56</v>
      </c>
      <c r="M853" s="8">
        <v>11.8</v>
      </c>
      <c r="N853" s="8">
        <v>175.414716</v>
      </c>
      <c r="O853" s="8">
        <v>3.44</v>
      </c>
      <c r="P853" s="8">
        <v>11.487438478984611</v>
      </c>
      <c r="Q853" s="14">
        <v>0.97351173550717041</v>
      </c>
      <c r="R853" s="10">
        <f>DATE(Table2[[#This Row],[Year of Study/Estimate]],1,1)</f>
        <v>36892</v>
      </c>
      <c r="S853" s="7">
        <v>2001</v>
      </c>
      <c r="T853" s="7" t="s">
        <v>57</v>
      </c>
      <c r="U853" s="11"/>
      <c r="V853" s="11" t="s">
        <v>689</v>
      </c>
      <c r="W853" s="6"/>
    </row>
    <row r="854" spans="1:23" ht="13" x14ac:dyDescent="0.15">
      <c r="A854" s="6">
        <v>858</v>
      </c>
      <c r="B854" s="7" t="s">
        <v>134</v>
      </c>
      <c r="C854" s="7" t="s">
        <v>135</v>
      </c>
      <c r="E854" s="7" t="s">
        <v>73</v>
      </c>
      <c r="F854" s="7" t="s">
        <v>15</v>
      </c>
      <c r="G854" s="7" t="s">
        <v>10</v>
      </c>
      <c r="H854" s="7" t="s">
        <v>967</v>
      </c>
      <c r="I854" s="7" t="s">
        <v>687</v>
      </c>
      <c r="J854" s="7" t="s">
        <v>688</v>
      </c>
      <c r="K854" s="7" t="str">
        <f>Table2[[#This Row],[Typology (predominant)]]&amp;" - "&amp;IF(Table2[[#This Row],[Project Type]]="New 2L Highway with Climate Proofing","New 2L Highway",Table2[[#This Row],[Project Type]])</f>
        <v>Road Asset Management - Reconstruction</v>
      </c>
      <c r="L854" s="7" t="s">
        <v>56</v>
      </c>
      <c r="M854" s="8">
        <v>11.8</v>
      </c>
      <c r="N854" s="8">
        <v>553.10875851627213</v>
      </c>
      <c r="O854" s="8">
        <v>12.77</v>
      </c>
      <c r="P854" s="8">
        <v>29.46437443386537</v>
      </c>
      <c r="Q854" s="14">
        <v>2.4969808842258785</v>
      </c>
      <c r="R854" s="10">
        <f>DATE(Table2[[#This Row],[Year of Study/Estimate]],1,1)</f>
        <v>40544</v>
      </c>
      <c r="S854" s="7">
        <v>2011</v>
      </c>
      <c r="T854" s="7" t="s">
        <v>75</v>
      </c>
      <c r="U854" s="11"/>
      <c r="V854" s="11" t="s">
        <v>689</v>
      </c>
      <c r="W854" s="6"/>
    </row>
    <row r="855" spans="1:23" ht="13" x14ac:dyDescent="0.15">
      <c r="A855" s="6">
        <v>859</v>
      </c>
      <c r="B855" s="7" t="s">
        <v>968</v>
      </c>
      <c r="C855" s="7" t="s">
        <v>969</v>
      </c>
      <c r="E855" s="7" t="s">
        <v>94</v>
      </c>
      <c r="F855" s="7" t="s">
        <v>14</v>
      </c>
      <c r="G855" s="7" t="s">
        <v>9</v>
      </c>
      <c r="H855" s="7" t="s">
        <v>970</v>
      </c>
      <c r="I855" s="7" t="s">
        <v>693</v>
      </c>
      <c r="J855" s="7" t="s">
        <v>688</v>
      </c>
      <c r="K855" s="7" t="str">
        <f>Table2[[#This Row],[Typology (predominant)]]&amp;" - "&amp;IF(Table2[[#This Row],[Project Type]]="New 2L Highway with Climate Proofing","New 2L Highway",Table2[[#This Row],[Project Type]])</f>
        <v>Road Asset Management - Upgrading</v>
      </c>
      <c r="L855" s="7" t="s">
        <v>56</v>
      </c>
      <c r="M855" s="8">
        <v>635</v>
      </c>
      <c r="N855" s="8">
        <v>1009.0004387333365</v>
      </c>
      <c r="O855" s="8">
        <v>10.039999999999999</v>
      </c>
      <c r="P855" s="8">
        <v>37.332586262112955</v>
      </c>
      <c r="Q855" s="14">
        <v>5.8791474428524337E-2</v>
      </c>
      <c r="R855" s="10">
        <f>DATE(Table2[[#This Row],[Year of Study/Estimate]],1,1)</f>
        <v>38353</v>
      </c>
      <c r="S855" s="7">
        <v>2005</v>
      </c>
      <c r="T855" s="7" t="s">
        <v>57</v>
      </c>
      <c r="U855" s="11"/>
      <c r="V855" s="11" t="s">
        <v>689</v>
      </c>
      <c r="W855" s="6"/>
    </row>
    <row r="856" spans="1:23" ht="13" x14ac:dyDescent="0.15">
      <c r="A856" s="6">
        <v>860</v>
      </c>
      <c r="B856" s="7" t="s">
        <v>968</v>
      </c>
      <c r="C856" s="7" t="s">
        <v>969</v>
      </c>
      <c r="E856" s="7" t="s">
        <v>94</v>
      </c>
      <c r="F856" s="7" t="s">
        <v>14</v>
      </c>
      <c r="G856" s="7" t="s">
        <v>9</v>
      </c>
      <c r="H856" s="7" t="s">
        <v>970</v>
      </c>
      <c r="I856" s="7" t="s">
        <v>693</v>
      </c>
      <c r="J856" s="7" t="s">
        <v>688</v>
      </c>
      <c r="K856" s="7" t="str">
        <f>Table2[[#This Row],[Typology (predominant)]]&amp;" - "&amp;IF(Table2[[#This Row],[Project Type]]="New 2L Highway with Climate Proofing","New 2L Highway",Table2[[#This Row],[Project Type]])</f>
        <v>Road Asset Management - Upgrading</v>
      </c>
      <c r="L856" s="7" t="s">
        <v>56</v>
      </c>
      <c r="M856" s="8">
        <v>157</v>
      </c>
      <c r="N856" s="8">
        <v>1686.9322342928463</v>
      </c>
      <c r="O856" s="8">
        <v>13.07</v>
      </c>
      <c r="P856" s="8">
        <v>32.580137338001599</v>
      </c>
      <c r="Q856" s="14">
        <v>0.20751679833122039</v>
      </c>
      <c r="R856" s="10">
        <f>DATE(Table2[[#This Row],[Year of Study/Estimate]],1,1)</f>
        <v>42370</v>
      </c>
      <c r="S856" s="7">
        <v>2016</v>
      </c>
      <c r="T856" s="7" t="s">
        <v>75</v>
      </c>
      <c r="U856" s="11"/>
      <c r="V856" s="11" t="s">
        <v>689</v>
      </c>
      <c r="W856" s="6"/>
    </row>
    <row r="857" spans="1:23" ht="13" x14ac:dyDescent="0.15">
      <c r="A857" s="6">
        <v>861</v>
      </c>
      <c r="B857" s="7" t="s">
        <v>968</v>
      </c>
      <c r="C857" s="7" t="s">
        <v>969</v>
      </c>
      <c r="E857" s="7" t="s">
        <v>94</v>
      </c>
      <c r="F857" s="7" t="s">
        <v>14</v>
      </c>
      <c r="G857" s="7" t="s">
        <v>9</v>
      </c>
      <c r="H857" s="7" t="s">
        <v>971</v>
      </c>
      <c r="I857" s="7" t="s">
        <v>705</v>
      </c>
      <c r="J857" s="7" t="s">
        <v>706</v>
      </c>
      <c r="K857" s="7" t="str">
        <f>Table2[[#This Row],[Typology (predominant)]]&amp;" - "&amp;IF(Table2[[#This Row],[Project Type]]="New 2L Highway with Climate Proofing","New 2L Highway",Table2[[#This Row],[Project Type]])</f>
        <v>Road Construction - Widening</v>
      </c>
      <c r="L857" s="7" t="s">
        <v>56</v>
      </c>
      <c r="M857" s="8">
        <v>620</v>
      </c>
      <c r="N857" s="8">
        <v>11307.035793016705</v>
      </c>
      <c r="O857" s="8">
        <v>112.51</v>
      </c>
      <c r="P857" s="8">
        <v>418.35550601098896</v>
      </c>
      <c r="Q857" s="14">
        <v>0.67476694517901448</v>
      </c>
      <c r="R857" s="10">
        <f>DATE(Table2[[#This Row],[Year of Study/Estimate]],1,1)</f>
        <v>38353</v>
      </c>
      <c r="S857" s="7">
        <v>2005</v>
      </c>
      <c r="T857" s="7" t="s">
        <v>57</v>
      </c>
      <c r="U857" s="11"/>
      <c r="V857" s="11" t="s">
        <v>689</v>
      </c>
      <c r="W857" s="6"/>
    </row>
    <row r="858" spans="1:23" ht="13" x14ac:dyDescent="0.15">
      <c r="A858" s="6">
        <v>862</v>
      </c>
      <c r="B858" s="7" t="s">
        <v>968</v>
      </c>
      <c r="C858" s="7" t="s">
        <v>969</v>
      </c>
      <c r="E858" s="7" t="s">
        <v>94</v>
      </c>
      <c r="F858" s="7" t="s">
        <v>14</v>
      </c>
      <c r="G858" s="7" t="s">
        <v>9</v>
      </c>
      <c r="H858" s="7" t="s">
        <v>971</v>
      </c>
      <c r="I858" s="7" t="s">
        <v>705</v>
      </c>
      <c r="J858" s="7" t="s">
        <v>706</v>
      </c>
      <c r="K858" s="7" t="str">
        <f>Table2[[#This Row],[Typology (predominant)]]&amp;" - "&amp;IF(Table2[[#This Row],[Project Type]]="New 2L Highway with Climate Proofing","New 2L Highway",Table2[[#This Row],[Project Type]])</f>
        <v>Road Construction - Widening</v>
      </c>
      <c r="L858" s="7" t="s">
        <v>56</v>
      </c>
      <c r="M858" s="8">
        <v>617</v>
      </c>
      <c r="N858" s="8">
        <v>30847.498392960235</v>
      </c>
      <c r="O858" s="8">
        <v>239</v>
      </c>
      <c r="P858" s="8">
        <v>595.76532699176607</v>
      </c>
      <c r="Q858" s="14">
        <v>0.96558399836590936</v>
      </c>
      <c r="R858" s="10">
        <f>DATE(Table2[[#This Row],[Year of Study/Estimate]],1,1)</f>
        <v>42370</v>
      </c>
      <c r="S858" s="7">
        <v>2016</v>
      </c>
      <c r="T858" s="7" t="s">
        <v>75</v>
      </c>
      <c r="U858" s="11"/>
      <c r="V858" s="11" t="s">
        <v>689</v>
      </c>
      <c r="W858" s="6"/>
    </row>
    <row r="859" spans="1:23" ht="13" x14ac:dyDescent="0.15">
      <c r="A859" s="6">
        <v>863</v>
      </c>
      <c r="B859" s="7" t="s">
        <v>968</v>
      </c>
      <c r="C859" s="7" t="s">
        <v>969</v>
      </c>
      <c r="E859" s="7" t="s">
        <v>94</v>
      </c>
      <c r="F859" s="7" t="s">
        <v>14</v>
      </c>
      <c r="G859" s="7" t="s">
        <v>9</v>
      </c>
      <c r="H859" s="7" t="s">
        <v>972</v>
      </c>
      <c r="I859" s="7" t="s">
        <v>839</v>
      </c>
      <c r="J859" s="7" t="s">
        <v>688</v>
      </c>
      <c r="K859" s="7" t="str">
        <f>Table2[[#This Row],[Typology (predominant)]]&amp;" - "&amp;IF(Table2[[#This Row],[Project Type]]="New 2L Highway with Climate Proofing","New 2L Highway",Table2[[#This Row],[Project Type]])</f>
        <v>Road Asset Management - Partial Widening and Reconstruction</v>
      </c>
      <c r="L859" s="7" t="s">
        <v>56</v>
      </c>
      <c r="M859" s="8">
        <v>150</v>
      </c>
      <c r="N859" s="8">
        <v>4057.550851666655</v>
      </c>
      <c r="O859" s="8">
        <v>35.299999999999997</v>
      </c>
      <c r="P859" s="8">
        <v>102.04279955536643</v>
      </c>
      <c r="Q859" s="14">
        <v>0.68028533036910954</v>
      </c>
      <c r="R859" s="10">
        <f>DATE(Table2[[#This Row],[Year of Study/Estimate]],1,1)</f>
        <v>39814</v>
      </c>
      <c r="S859" s="7">
        <v>2009</v>
      </c>
      <c r="T859" s="7" t="s">
        <v>57</v>
      </c>
      <c r="U859" s="11"/>
      <c r="V859" s="11" t="s">
        <v>689</v>
      </c>
      <c r="W859" s="6"/>
    </row>
    <row r="860" spans="1:23" ht="13" x14ac:dyDescent="0.15">
      <c r="A860" s="6">
        <v>864</v>
      </c>
      <c r="B860" s="7" t="s">
        <v>968</v>
      </c>
      <c r="C860" s="7" t="s">
        <v>969</v>
      </c>
      <c r="E860" s="7" t="s">
        <v>94</v>
      </c>
      <c r="F860" s="7" t="s">
        <v>14</v>
      </c>
      <c r="G860" s="7" t="s">
        <v>9</v>
      </c>
      <c r="H860" s="7" t="s">
        <v>972</v>
      </c>
      <c r="I860" s="7" t="s">
        <v>839</v>
      </c>
      <c r="J860" s="7" t="s">
        <v>688</v>
      </c>
      <c r="K860" s="7" t="str">
        <f>Table2[[#This Row],[Typology (predominant)]]&amp;" - "&amp;IF(Table2[[#This Row],[Project Type]]="New 2L Highway with Climate Proofing","New 2L Highway",Table2[[#This Row],[Project Type]])</f>
        <v>Road Asset Management - Partial Widening and Reconstruction</v>
      </c>
      <c r="L860" s="7" t="s">
        <v>56</v>
      </c>
      <c r="M860" s="8">
        <v>117.29</v>
      </c>
      <c r="N860" s="8">
        <v>6453.4515466444009</v>
      </c>
      <c r="O860" s="8">
        <v>50</v>
      </c>
      <c r="P860" s="8">
        <v>128.41079238318702</v>
      </c>
      <c r="Q860" s="14">
        <v>1.0948144972562623</v>
      </c>
      <c r="R860" s="10">
        <f>DATE(Table2[[#This Row],[Year of Study/Estimate]],1,1)</f>
        <v>42005</v>
      </c>
      <c r="S860" s="7">
        <v>2015</v>
      </c>
      <c r="T860" s="7" t="s">
        <v>75</v>
      </c>
      <c r="U860" s="11"/>
      <c r="V860" s="11" t="s">
        <v>689</v>
      </c>
      <c r="W860" s="6"/>
    </row>
    <row r="861" spans="1:23" ht="13" x14ac:dyDescent="0.15">
      <c r="A861" s="6">
        <v>865</v>
      </c>
      <c r="B861" s="7" t="s">
        <v>968</v>
      </c>
      <c r="C861" s="7" t="s">
        <v>969</v>
      </c>
      <c r="E861" s="7" t="s">
        <v>94</v>
      </c>
      <c r="F861" s="7" t="s">
        <v>14</v>
      </c>
      <c r="G861" s="7" t="s">
        <v>9</v>
      </c>
      <c r="H861" s="7" t="s">
        <v>973</v>
      </c>
      <c r="I861" s="7" t="s">
        <v>839</v>
      </c>
      <c r="J861" s="7" t="s">
        <v>688</v>
      </c>
      <c r="K861" s="7" t="str">
        <f>Table2[[#This Row],[Typology (predominant)]]&amp;" - "&amp;IF(Table2[[#This Row],[Project Type]]="New 2L Highway with Climate Proofing","New 2L Highway",Table2[[#This Row],[Project Type]])</f>
        <v>Road Asset Management - Partial Widening and Reconstruction</v>
      </c>
      <c r="L861" s="7" t="s">
        <v>56</v>
      </c>
      <c r="M861" s="8">
        <v>100</v>
      </c>
      <c r="N861" s="8">
        <v>1609.2269666666621</v>
      </c>
      <c r="O861" s="8">
        <v>14</v>
      </c>
      <c r="P861" s="8">
        <v>40.470232118275639</v>
      </c>
      <c r="Q861" s="14">
        <v>0.4047023211827564</v>
      </c>
      <c r="R861" s="10">
        <f>DATE(Table2[[#This Row],[Year of Study/Estimate]],1,1)</f>
        <v>39814</v>
      </c>
      <c r="S861" s="7">
        <v>2009</v>
      </c>
      <c r="T861" s="7" t="s">
        <v>57</v>
      </c>
      <c r="U861" s="11"/>
      <c r="V861" s="11" t="s">
        <v>689</v>
      </c>
      <c r="W861" s="6"/>
    </row>
    <row r="862" spans="1:23" ht="13" x14ac:dyDescent="0.15">
      <c r="A862" s="6">
        <v>866</v>
      </c>
      <c r="B862" s="7" t="s">
        <v>968</v>
      </c>
      <c r="C862" s="7" t="s">
        <v>969</v>
      </c>
      <c r="E862" s="7" t="s">
        <v>94</v>
      </c>
      <c r="F862" s="7" t="s">
        <v>14</v>
      </c>
      <c r="G862" s="7" t="s">
        <v>9</v>
      </c>
      <c r="H862" s="7" t="s">
        <v>973</v>
      </c>
      <c r="I862" s="7" t="s">
        <v>839</v>
      </c>
      <c r="J862" s="7" t="s">
        <v>688</v>
      </c>
      <c r="K862" s="7" t="str">
        <f>Table2[[#This Row],[Typology (predominant)]]&amp;" - "&amp;IF(Table2[[#This Row],[Project Type]]="New 2L Highway with Climate Proofing","New 2L Highway",Table2[[#This Row],[Project Type]])</f>
        <v>Road Asset Management - Partial Widening and Reconstruction</v>
      </c>
      <c r="L862" s="7" t="s">
        <v>56</v>
      </c>
      <c r="M862" s="8">
        <v>59.15</v>
      </c>
      <c r="N862" s="8">
        <v>2581.3806186577604</v>
      </c>
      <c r="O862" s="8">
        <v>20</v>
      </c>
      <c r="P862" s="8">
        <v>51.364316953274802</v>
      </c>
      <c r="Q862" s="14">
        <v>0.86837391298858502</v>
      </c>
      <c r="R862" s="10">
        <f>DATE(Table2[[#This Row],[Year of Study/Estimate]],1,1)</f>
        <v>42005</v>
      </c>
      <c r="S862" s="7">
        <v>2015</v>
      </c>
      <c r="T862" s="7" t="s">
        <v>75</v>
      </c>
      <c r="U862" s="11"/>
      <c r="V862" s="11" t="s">
        <v>689</v>
      </c>
      <c r="W862" s="6"/>
    </row>
    <row r="863" spans="1:23" ht="13" x14ac:dyDescent="0.15">
      <c r="A863" s="6">
        <v>867</v>
      </c>
      <c r="B863" s="7" t="s">
        <v>968</v>
      </c>
      <c r="C863" s="7" t="s">
        <v>969</v>
      </c>
      <c r="E863" s="7" t="s">
        <v>94</v>
      </c>
      <c r="F863" s="7" t="s">
        <v>14</v>
      </c>
      <c r="G863" s="7" t="s">
        <v>9</v>
      </c>
      <c r="H863" s="7" t="s">
        <v>974</v>
      </c>
      <c r="I863" s="7" t="s">
        <v>839</v>
      </c>
      <c r="J863" s="7" t="s">
        <v>688</v>
      </c>
      <c r="K863" s="7" t="str">
        <f>Table2[[#This Row],[Typology (predominant)]]&amp;" - "&amp;IF(Table2[[#This Row],[Project Type]]="New 2L Highway with Climate Proofing","New 2L Highway",Table2[[#This Row],[Project Type]])</f>
        <v>Road Asset Management - Partial Widening and Reconstruction</v>
      </c>
      <c r="L863" s="7" t="s">
        <v>56</v>
      </c>
      <c r="M863" s="8">
        <v>100</v>
      </c>
      <c r="N863" s="8">
        <v>1609.2269666666621</v>
      </c>
      <c r="O863" s="8">
        <v>14</v>
      </c>
      <c r="P863" s="8">
        <v>40.470232118275639</v>
      </c>
      <c r="Q863" s="14">
        <v>0.4047023211827564</v>
      </c>
      <c r="R863" s="10">
        <f>DATE(Table2[[#This Row],[Year of Study/Estimate]],1,1)</f>
        <v>39814</v>
      </c>
      <c r="S863" s="7">
        <v>2009</v>
      </c>
      <c r="T863" s="7" t="s">
        <v>57</v>
      </c>
      <c r="U863" s="11"/>
      <c r="V863" s="11" t="s">
        <v>689</v>
      </c>
      <c r="W863" s="6"/>
    </row>
    <row r="864" spans="1:23" ht="13" x14ac:dyDescent="0.15">
      <c r="A864" s="6">
        <v>868</v>
      </c>
      <c r="B864" s="7" t="s">
        <v>968</v>
      </c>
      <c r="C864" s="7" t="s">
        <v>969</v>
      </c>
      <c r="E864" s="7" t="s">
        <v>94</v>
      </c>
      <c r="F864" s="7" t="s">
        <v>14</v>
      </c>
      <c r="G864" s="7" t="s">
        <v>9</v>
      </c>
      <c r="H864" s="7" t="s">
        <v>974</v>
      </c>
      <c r="I864" s="7" t="s">
        <v>839</v>
      </c>
      <c r="J864" s="7" t="s">
        <v>688</v>
      </c>
      <c r="K864" s="7" t="str">
        <f>Table2[[#This Row],[Typology (predominant)]]&amp;" - "&amp;IF(Table2[[#This Row],[Project Type]]="New 2L Highway with Climate Proofing","New 2L Highway",Table2[[#This Row],[Project Type]])</f>
        <v>Road Asset Management - Partial Widening and Reconstruction</v>
      </c>
      <c r="L864" s="7" t="s">
        <v>56</v>
      </c>
      <c r="M864" s="8">
        <v>55.72</v>
      </c>
      <c r="N864" s="8">
        <v>2581.3806186577604</v>
      </c>
      <c r="O864" s="8">
        <v>20</v>
      </c>
      <c r="P864" s="8">
        <v>51.364316953274802</v>
      </c>
      <c r="Q864" s="14">
        <v>0.92182909104944011</v>
      </c>
      <c r="R864" s="10">
        <f>DATE(Table2[[#This Row],[Year of Study/Estimate]],1,1)</f>
        <v>42005</v>
      </c>
      <c r="S864" s="7">
        <v>2015</v>
      </c>
      <c r="T864" s="7" t="s">
        <v>75</v>
      </c>
      <c r="U864" s="11"/>
      <c r="V864" s="11" t="s">
        <v>689</v>
      </c>
      <c r="W864" s="6"/>
    </row>
    <row r="865" spans="1:23" ht="13" x14ac:dyDescent="0.15">
      <c r="A865" s="6">
        <v>869</v>
      </c>
      <c r="B865" s="7" t="s">
        <v>181</v>
      </c>
      <c r="C865" s="7" t="s">
        <v>182</v>
      </c>
      <c r="E865" s="7" t="s">
        <v>73</v>
      </c>
      <c r="F865" s="7" t="s">
        <v>14</v>
      </c>
      <c r="G865" s="7" t="s">
        <v>10</v>
      </c>
      <c r="H865" s="7" t="s">
        <v>975</v>
      </c>
      <c r="I865" s="7" t="s">
        <v>705</v>
      </c>
      <c r="J865" s="7" t="s">
        <v>706</v>
      </c>
      <c r="K865" s="7" t="str">
        <f>Table2[[#This Row],[Typology (predominant)]]&amp;" - "&amp;IF(Table2[[#This Row],[Project Type]]="New 2L Highway with Climate Proofing","New 2L Highway",Table2[[#This Row],[Project Type]])</f>
        <v>Road Construction - Widening</v>
      </c>
      <c r="L865" s="7" t="s">
        <v>56</v>
      </c>
      <c r="M865" s="8">
        <v>73</v>
      </c>
      <c r="N865" s="8">
        <v>2087.5059106666686</v>
      </c>
      <c r="O865" s="8">
        <v>50.32</v>
      </c>
      <c r="P865" s="8">
        <v>172.3628365493885</v>
      </c>
      <c r="Q865" s="14">
        <v>2.3611347472518975</v>
      </c>
      <c r="R865" s="10">
        <f>DATE(Table2[[#This Row],[Year of Study/Estimate]],1,1)</f>
        <v>37622</v>
      </c>
      <c r="S865" s="7">
        <v>2003</v>
      </c>
      <c r="T865" s="7" t="s">
        <v>57</v>
      </c>
      <c r="U865" s="11"/>
      <c r="V865" s="11" t="s">
        <v>689</v>
      </c>
      <c r="W865" s="6"/>
    </row>
    <row r="866" spans="1:23" ht="13" x14ac:dyDescent="0.15">
      <c r="A866" s="6">
        <v>870</v>
      </c>
      <c r="B866" s="7" t="s">
        <v>181</v>
      </c>
      <c r="C866" s="7" t="s">
        <v>182</v>
      </c>
      <c r="E866" s="7" t="s">
        <v>73</v>
      </c>
      <c r="F866" s="7" t="s">
        <v>14</v>
      </c>
      <c r="G866" s="7" t="s">
        <v>10</v>
      </c>
      <c r="H866" s="7" t="s">
        <v>975</v>
      </c>
      <c r="I866" s="7" t="s">
        <v>705</v>
      </c>
      <c r="J866" s="7" t="s">
        <v>706</v>
      </c>
      <c r="K866" s="7" t="str">
        <f>Table2[[#This Row],[Typology (predominant)]]&amp;" - "&amp;IF(Table2[[#This Row],[Project Type]]="New 2L Highway with Climate Proofing","New 2L Highway",Table2[[#This Row],[Project Type]])</f>
        <v>Road Construction - Widening</v>
      </c>
      <c r="L866" s="7" t="s">
        <v>56</v>
      </c>
      <c r="M866" s="8">
        <v>86.27</v>
      </c>
      <c r="N866" s="8">
        <v>1245.630688666668</v>
      </c>
      <c r="O866" s="8">
        <v>40.54</v>
      </c>
      <c r="P866" s="8">
        <v>97.453076765884447</v>
      </c>
      <c r="Q866" s="14">
        <v>1.1296288022010486</v>
      </c>
      <c r="R866" s="10">
        <f>DATE(Table2[[#This Row],[Year of Study/Estimate]],1,1)</f>
        <v>41275</v>
      </c>
      <c r="S866" s="7">
        <v>2013</v>
      </c>
      <c r="T866" s="7" t="s">
        <v>75</v>
      </c>
      <c r="U866" s="11"/>
      <c r="V866" s="11" t="s">
        <v>689</v>
      </c>
      <c r="W866" s="6"/>
    </row>
    <row r="867" spans="1:23" ht="13" x14ac:dyDescent="0.15">
      <c r="A867" s="6">
        <v>871</v>
      </c>
      <c r="B867" s="7" t="s">
        <v>70</v>
      </c>
      <c r="C867" s="7" t="s">
        <v>71</v>
      </c>
      <c r="E867" s="7" t="s">
        <v>73</v>
      </c>
      <c r="F867" s="7" t="s">
        <v>15</v>
      </c>
      <c r="G867" s="7" t="s">
        <v>10</v>
      </c>
      <c r="H867" s="7" t="s">
        <v>976</v>
      </c>
      <c r="I867" s="7" t="s">
        <v>705</v>
      </c>
      <c r="J867" s="7" t="s">
        <v>706</v>
      </c>
      <c r="K867" s="7" t="str">
        <f>Table2[[#This Row],[Typology (predominant)]]&amp;" - "&amp;IF(Table2[[#This Row],[Project Type]]="New 2L Highway with Climate Proofing","New 2L Highway",Table2[[#This Row],[Project Type]])</f>
        <v>Road Construction - Widening</v>
      </c>
      <c r="L867" s="7" t="s">
        <v>56</v>
      </c>
      <c r="M867" s="8">
        <v>180</v>
      </c>
      <c r="N867" s="8">
        <v>1079724.2274999998</v>
      </c>
      <c r="O867" s="8">
        <v>76.209999999999994</v>
      </c>
      <c r="P867" s="8">
        <v>270.9617004938695</v>
      </c>
      <c r="Q867" s="14">
        <v>1.5053427805214972</v>
      </c>
      <c r="R867" s="10">
        <f>DATE(Table2[[#This Row],[Year of Study/Estimate]],1,1)</f>
        <v>36526</v>
      </c>
      <c r="S867" s="7">
        <v>2000</v>
      </c>
      <c r="T867" s="7" t="s">
        <v>57</v>
      </c>
      <c r="U867" s="11"/>
      <c r="V867" s="11" t="s">
        <v>689</v>
      </c>
      <c r="W867" s="6"/>
    </row>
    <row r="868" spans="1:23" ht="13" x14ac:dyDescent="0.15">
      <c r="A868" s="6">
        <v>872</v>
      </c>
      <c r="B868" s="7" t="s">
        <v>70</v>
      </c>
      <c r="C868" s="7" t="s">
        <v>71</v>
      </c>
      <c r="E868" s="7" t="s">
        <v>73</v>
      </c>
      <c r="F868" s="7" t="s">
        <v>15</v>
      </c>
      <c r="G868" s="7" t="s">
        <v>10</v>
      </c>
      <c r="H868" s="7" t="s">
        <v>976</v>
      </c>
      <c r="I868" s="7" t="s">
        <v>705</v>
      </c>
      <c r="J868" s="7" t="s">
        <v>706</v>
      </c>
      <c r="K868" s="7" t="str">
        <f>Table2[[#This Row],[Typology (predominant)]]&amp;" - "&amp;IF(Table2[[#This Row],[Project Type]]="New 2L Highway with Climate Proofing","New 2L Highway",Table2[[#This Row],[Project Type]])</f>
        <v>Road Construction - Widening</v>
      </c>
      <c r="L868" s="7" t="s">
        <v>56</v>
      </c>
      <c r="M868" s="8">
        <v>180</v>
      </c>
      <c r="N868" s="8">
        <v>2685341.5675000004</v>
      </c>
      <c r="O868" s="8">
        <v>130.93</v>
      </c>
      <c r="P868" s="8">
        <v>356.69555647496367</v>
      </c>
      <c r="Q868" s="14">
        <v>1.9816419804164649</v>
      </c>
      <c r="R868" s="10">
        <f>DATE(Table2[[#This Row],[Year of Study/Estimate]],1,1)</f>
        <v>40544</v>
      </c>
      <c r="S868" s="7">
        <v>2011</v>
      </c>
      <c r="T868" s="7" t="s">
        <v>75</v>
      </c>
      <c r="U868" s="11"/>
      <c r="V868" s="11" t="s">
        <v>689</v>
      </c>
      <c r="W868" s="6"/>
    </row>
    <row r="869" spans="1:23" ht="13" x14ac:dyDescent="0.15">
      <c r="A869" s="6">
        <v>873</v>
      </c>
      <c r="B869" s="7" t="s">
        <v>70</v>
      </c>
      <c r="C869" s="7" t="s">
        <v>71</v>
      </c>
      <c r="E869" s="7" t="s">
        <v>73</v>
      </c>
      <c r="F869" s="7" t="s">
        <v>15</v>
      </c>
      <c r="G869" s="7" t="s">
        <v>10</v>
      </c>
      <c r="H869" s="7" t="s">
        <v>977</v>
      </c>
      <c r="I869" s="7" t="s">
        <v>700</v>
      </c>
      <c r="J869" s="7" t="s">
        <v>688</v>
      </c>
      <c r="K869" s="7" t="str">
        <f>Table2[[#This Row],[Typology (predominant)]]&amp;" - "&amp;IF(Table2[[#This Row],[Project Type]]="New 2L Highway with Climate Proofing","New 2L Highway",Table2[[#This Row],[Project Type]])</f>
        <v>Road Asset Management - Surface Treatment Resurfacing</v>
      </c>
      <c r="L869" s="7" t="s">
        <v>56</v>
      </c>
      <c r="M869" s="8">
        <v>3150</v>
      </c>
      <c r="N869" s="8">
        <v>2038787.0474999999</v>
      </c>
      <c r="O869" s="8">
        <v>127.47</v>
      </c>
      <c r="P869" s="8">
        <v>447.76675791466988</v>
      </c>
      <c r="Q869" s="14">
        <v>0.14214817711576822</v>
      </c>
      <c r="R869" s="10">
        <f>DATE(Table2[[#This Row],[Year of Study/Estimate]],1,1)</f>
        <v>38718</v>
      </c>
      <c r="S869" s="7">
        <v>2006</v>
      </c>
      <c r="T869" s="7" t="s">
        <v>57</v>
      </c>
      <c r="U869" s="11"/>
      <c r="V869" s="11" t="s">
        <v>689</v>
      </c>
      <c r="W869" s="6"/>
    </row>
    <row r="870" spans="1:23" ht="13" x14ac:dyDescent="0.15">
      <c r="A870" s="6">
        <v>874</v>
      </c>
      <c r="B870" s="7" t="s">
        <v>70</v>
      </c>
      <c r="C870" s="7" t="s">
        <v>71</v>
      </c>
      <c r="E870" s="7" t="s">
        <v>73</v>
      </c>
      <c r="F870" s="7" t="s">
        <v>15</v>
      </c>
      <c r="G870" s="7" t="s">
        <v>10</v>
      </c>
      <c r="H870" s="7" t="s">
        <v>977</v>
      </c>
      <c r="I870" s="7" t="s">
        <v>700</v>
      </c>
      <c r="J870" s="7" t="s">
        <v>688</v>
      </c>
      <c r="K870" s="7" t="str">
        <f>Table2[[#This Row],[Typology (predominant)]]&amp;" - "&amp;IF(Table2[[#This Row],[Project Type]]="New 2L Highway with Climate Proofing","New 2L Highway",Table2[[#This Row],[Project Type]])</f>
        <v>Road Asset Management - Surface Treatment Resurfacing</v>
      </c>
      <c r="L870" s="7" t="s">
        <v>56</v>
      </c>
      <c r="M870" s="8">
        <v>3283</v>
      </c>
      <c r="N870" s="8">
        <v>5109219.0058333417</v>
      </c>
      <c r="O870" s="8">
        <v>244.07</v>
      </c>
      <c r="P870" s="8">
        <v>637.59589054627281</v>
      </c>
      <c r="Q870" s="14">
        <v>0.19421135867994907</v>
      </c>
      <c r="R870" s="10">
        <f>DATE(Table2[[#This Row],[Year of Study/Estimate]],1,1)</f>
        <v>41640</v>
      </c>
      <c r="S870" s="7">
        <v>2014</v>
      </c>
      <c r="T870" s="7" t="s">
        <v>75</v>
      </c>
      <c r="U870" s="11"/>
      <c r="V870" s="11" t="s">
        <v>689</v>
      </c>
      <c r="W870" s="6"/>
    </row>
    <row r="871" spans="1:23" ht="13" x14ac:dyDescent="0.15">
      <c r="A871" s="6">
        <v>875</v>
      </c>
      <c r="B871" s="7" t="s">
        <v>70</v>
      </c>
      <c r="C871" s="7" t="s">
        <v>71</v>
      </c>
      <c r="E871" s="7" t="s">
        <v>73</v>
      </c>
      <c r="F871" s="7" t="s">
        <v>15</v>
      </c>
      <c r="G871" s="7" t="s">
        <v>10</v>
      </c>
      <c r="H871" s="7" t="s">
        <v>978</v>
      </c>
      <c r="I871" s="7" t="s">
        <v>877</v>
      </c>
      <c r="J871" s="7" t="s">
        <v>688</v>
      </c>
      <c r="K871" s="7" t="str">
        <f>Table2[[#This Row],[Typology (predominant)]]&amp;" - "&amp;IF(Table2[[#This Row],[Project Type]]="New 2L Highway with Climate Proofing","New 2L Highway",Table2[[#This Row],[Project Type]])</f>
        <v>Road Asset Management - Routine Maintenance</v>
      </c>
      <c r="L871" s="7" t="s">
        <v>56</v>
      </c>
      <c r="M871" s="8">
        <v>12000</v>
      </c>
      <c r="N871" s="8">
        <v>198008.815</v>
      </c>
      <c r="O871" s="8">
        <v>12.38</v>
      </c>
      <c r="P871" s="8">
        <v>43.487506573967316</v>
      </c>
      <c r="Q871" s="14">
        <v>3.6239588811639431E-3</v>
      </c>
      <c r="R871" s="10">
        <f>DATE(Table2[[#This Row],[Year of Study/Estimate]],1,1)</f>
        <v>38718</v>
      </c>
      <c r="S871" s="7">
        <v>2006</v>
      </c>
      <c r="T871" s="7" t="s">
        <v>57</v>
      </c>
      <c r="U871" s="11"/>
      <c r="V871" s="11" t="s">
        <v>689</v>
      </c>
      <c r="W871" s="6"/>
    </row>
    <row r="872" spans="1:23" ht="13" x14ac:dyDescent="0.15">
      <c r="A872" s="6">
        <v>876</v>
      </c>
      <c r="B872" s="7" t="s">
        <v>70</v>
      </c>
      <c r="C872" s="7" t="s">
        <v>71</v>
      </c>
      <c r="E872" s="7" t="s">
        <v>73</v>
      </c>
      <c r="F872" s="7" t="s">
        <v>15</v>
      </c>
      <c r="G872" s="7" t="s">
        <v>10</v>
      </c>
      <c r="H872" s="7" t="s">
        <v>978</v>
      </c>
      <c r="I872" s="7" t="s">
        <v>877</v>
      </c>
      <c r="J872" s="7" t="s">
        <v>688</v>
      </c>
      <c r="K872" s="7" t="str">
        <f>Table2[[#This Row],[Typology (predominant)]]&amp;" - "&amp;IF(Table2[[#This Row],[Project Type]]="New 2L Highway with Climate Proofing","New 2L Highway",Table2[[#This Row],[Project Type]])</f>
        <v>Road Asset Management - Routine Maintenance</v>
      </c>
      <c r="L872" s="7" t="s">
        <v>56</v>
      </c>
      <c r="M872" s="8">
        <v>19902</v>
      </c>
      <c r="N872" s="8">
        <v>824567.28250000137</v>
      </c>
      <c r="O872" s="8">
        <v>39.39</v>
      </c>
      <c r="P872" s="8">
        <v>102.90040614830862</v>
      </c>
      <c r="Q872" s="14">
        <v>5.1703550471464488E-3</v>
      </c>
      <c r="R872" s="10">
        <f>DATE(Table2[[#This Row],[Year of Study/Estimate]],1,1)</f>
        <v>41640</v>
      </c>
      <c r="S872" s="7">
        <v>2014</v>
      </c>
      <c r="T872" s="7" t="s">
        <v>75</v>
      </c>
      <c r="U872" s="11"/>
      <c r="V872" s="11" t="s">
        <v>689</v>
      </c>
      <c r="W872" s="6"/>
    </row>
    <row r="873" spans="1:23" ht="13" x14ac:dyDescent="0.15">
      <c r="A873" s="6">
        <v>877</v>
      </c>
      <c r="B873" s="7" t="s">
        <v>70</v>
      </c>
      <c r="C873" s="7" t="s">
        <v>71</v>
      </c>
      <c r="E873" s="7" t="s">
        <v>73</v>
      </c>
      <c r="F873" s="7" t="s">
        <v>15</v>
      </c>
      <c r="G873" s="7" t="s">
        <v>10</v>
      </c>
      <c r="H873" s="7" t="s">
        <v>979</v>
      </c>
      <c r="I873" s="7" t="s">
        <v>764</v>
      </c>
      <c r="J873" s="7" t="s">
        <v>706</v>
      </c>
      <c r="K873" s="7" t="str">
        <f>Table2[[#This Row],[Typology (predominant)]]&amp;" - "&amp;IF(Table2[[#This Row],[Project Type]]="New 2L Highway with Climate Proofing","New 2L Highway",Table2[[#This Row],[Project Type]])</f>
        <v>Road Construction - Widening and Reconstruction</v>
      </c>
      <c r="L873" s="7" t="s">
        <v>56</v>
      </c>
      <c r="M873" s="8">
        <v>98</v>
      </c>
      <c r="N873" s="8">
        <v>1201120.2224999999</v>
      </c>
      <c r="O873" s="8">
        <v>74.58</v>
      </c>
      <c r="P873" s="8">
        <v>250.42367093022432</v>
      </c>
      <c r="Q873" s="14">
        <v>2.5553435809206562</v>
      </c>
      <c r="R873" s="10">
        <f>DATE(Table2[[#This Row],[Year of Study/Estimate]],1,1)</f>
        <v>39083</v>
      </c>
      <c r="S873" s="7">
        <v>2007</v>
      </c>
      <c r="T873" s="7" t="s">
        <v>57</v>
      </c>
      <c r="U873" s="11"/>
      <c r="V873" s="11" t="s">
        <v>689</v>
      </c>
      <c r="W873" s="6"/>
    </row>
    <row r="874" spans="1:23" ht="13" x14ac:dyDescent="0.15">
      <c r="A874" s="6">
        <v>878</v>
      </c>
      <c r="B874" s="7" t="s">
        <v>70</v>
      </c>
      <c r="C874" s="7" t="s">
        <v>71</v>
      </c>
      <c r="E874" s="7" t="s">
        <v>73</v>
      </c>
      <c r="F874" s="7" t="s">
        <v>15</v>
      </c>
      <c r="G874" s="7" t="s">
        <v>10</v>
      </c>
      <c r="H874" s="7" t="s">
        <v>979</v>
      </c>
      <c r="I874" s="7" t="s">
        <v>764</v>
      </c>
      <c r="J874" s="7" t="s">
        <v>706</v>
      </c>
      <c r="K874" s="7" t="str">
        <f>Table2[[#This Row],[Typology (predominant)]]&amp;" - "&amp;IF(Table2[[#This Row],[Project Type]]="New 2L Highway with Climate Proofing","New 2L Highway",Table2[[#This Row],[Project Type]])</f>
        <v>Road Construction - Widening and Reconstruction</v>
      </c>
      <c r="L874" s="7" t="s">
        <v>56</v>
      </c>
      <c r="M874" s="8">
        <v>61</v>
      </c>
      <c r="N874" s="8">
        <v>1580472.9583333358</v>
      </c>
      <c r="O874" s="8">
        <v>75.5</v>
      </c>
      <c r="P874" s="8">
        <v>202.42718217251365</v>
      </c>
      <c r="Q874" s="14">
        <v>3.3184783962707156</v>
      </c>
      <c r="R874" s="10">
        <f>DATE(Table2[[#This Row],[Year of Study/Estimate]],1,1)</f>
        <v>42736</v>
      </c>
      <c r="S874" s="7">
        <v>2017</v>
      </c>
      <c r="T874" s="7" t="s">
        <v>75</v>
      </c>
      <c r="U874" s="11"/>
      <c r="V874" s="11" t="s">
        <v>689</v>
      </c>
      <c r="W874" s="6"/>
    </row>
    <row r="875" spans="1:23" ht="13" x14ac:dyDescent="0.15">
      <c r="A875" s="6">
        <v>879</v>
      </c>
      <c r="B875" s="7" t="s">
        <v>70</v>
      </c>
      <c r="C875" s="7" t="s">
        <v>71</v>
      </c>
      <c r="E875" s="7" t="s">
        <v>73</v>
      </c>
      <c r="F875" s="7" t="s">
        <v>15</v>
      </c>
      <c r="G875" s="7" t="s">
        <v>10</v>
      </c>
      <c r="H875" s="7" t="s">
        <v>980</v>
      </c>
      <c r="I875" s="7" t="s">
        <v>699</v>
      </c>
      <c r="J875" s="7" t="s">
        <v>688</v>
      </c>
      <c r="K875" s="7" t="str">
        <f>Table2[[#This Row],[Typology (predominant)]]&amp;" - "&amp;IF(Table2[[#This Row],[Project Type]]="New 2L Highway with Climate Proofing","New 2L Highway",Table2[[#This Row],[Project Type]])</f>
        <v>Road Asset Management - Asphalt Mix Resurfacing</v>
      </c>
      <c r="L875" s="7" t="s">
        <v>56</v>
      </c>
      <c r="M875" s="8">
        <v>1100</v>
      </c>
      <c r="N875" s="8">
        <v>1507531.4999999967</v>
      </c>
      <c r="O875" s="8">
        <v>97.2</v>
      </c>
      <c r="P875" s="8">
        <v>378.68160227308869</v>
      </c>
      <c r="Q875" s="14">
        <v>0.34425600206644424</v>
      </c>
      <c r="R875" s="10">
        <f>DATE(Table2[[#This Row],[Year of Study/Estimate]],1,1)</f>
        <v>37622</v>
      </c>
      <c r="S875" s="7">
        <v>2003</v>
      </c>
      <c r="T875" s="7" t="s">
        <v>57</v>
      </c>
      <c r="U875" s="11"/>
      <c r="V875" s="11" t="s">
        <v>689</v>
      </c>
      <c r="W875" s="6"/>
    </row>
    <row r="876" spans="1:23" ht="13" x14ac:dyDescent="0.15">
      <c r="A876" s="6">
        <v>880</v>
      </c>
      <c r="B876" s="7" t="s">
        <v>70</v>
      </c>
      <c r="C876" s="7" t="s">
        <v>71</v>
      </c>
      <c r="E876" s="7" t="s">
        <v>73</v>
      </c>
      <c r="F876" s="7" t="s">
        <v>15</v>
      </c>
      <c r="G876" s="7" t="s">
        <v>10</v>
      </c>
      <c r="H876" s="7" t="s">
        <v>980</v>
      </c>
      <c r="I876" s="7" t="s">
        <v>699</v>
      </c>
      <c r="J876" s="7" t="s">
        <v>688</v>
      </c>
      <c r="K876" s="7" t="str">
        <f>Table2[[#This Row],[Typology (predominant)]]&amp;" - "&amp;IF(Table2[[#This Row],[Project Type]]="New 2L Highway with Climate Proofing","New 2L Highway",Table2[[#This Row],[Project Type]])</f>
        <v>Road Asset Management - Asphalt Mix Resurfacing</v>
      </c>
      <c r="L876" s="7" t="s">
        <v>56</v>
      </c>
      <c r="M876" s="8">
        <v>842</v>
      </c>
      <c r="N876" s="8">
        <v>1884517.4400000002</v>
      </c>
      <c r="O876" s="8">
        <v>90.48</v>
      </c>
      <c r="P876" s="8">
        <v>248.99538530916979</v>
      </c>
      <c r="Q876" s="14">
        <v>0.29571898492775511</v>
      </c>
      <c r="R876" s="10">
        <f>DATE(Table2[[#This Row],[Year of Study/Estimate]],1,1)</f>
        <v>40909</v>
      </c>
      <c r="S876" s="7">
        <v>2012</v>
      </c>
      <c r="T876" s="7" t="s">
        <v>75</v>
      </c>
      <c r="U876" s="11"/>
      <c r="V876" s="11" t="s">
        <v>689</v>
      </c>
      <c r="W876" s="6"/>
    </row>
    <row r="877" spans="1:23" ht="13" x14ac:dyDescent="0.15">
      <c r="A877" s="6">
        <v>881</v>
      </c>
      <c r="B877" s="7" t="s">
        <v>70</v>
      </c>
      <c r="C877" s="7" t="s">
        <v>71</v>
      </c>
      <c r="E877" s="7" t="s">
        <v>73</v>
      </c>
      <c r="F877" s="7" t="s">
        <v>15</v>
      </c>
      <c r="G877" s="7" t="s">
        <v>10</v>
      </c>
      <c r="H877" s="7" t="s">
        <v>981</v>
      </c>
      <c r="I877" s="7" t="s">
        <v>699</v>
      </c>
      <c r="J877" s="7" t="s">
        <v>688</v>
      </c>
      <c r="K877" s="7" t="str">
        <f>Table2[[#This Row],[Typology (predominant)]]&amp;" - "&amp;IF(Table2[[#This Row],[Project Type]]="New 2L Highway with Climate Proofing","New 2L Highway",Table2[[#This Row],[Project Type]])</f>
        <v>Road Asset Management - Asphalt Mix Resurfacing</v>
      </c>
      <c r="L877" s="7" t="s">
        <v>56</v>
      </c>
      <c r="M877" s="8">
        <v>430</v>
      </c>
      <c r="N877" s="8">
        <v>108567.0833333331</v>
      </c>
      <c r="O877" s="8">
        <v>7</v>
      </c>
      <c r="P877" s="8">
        <v>27.271308805675112</v>
      </c>
      <c r="Q877" s="14">
        <v>6.3421648385290963E-2</v>
      </c>
      <c r="R877" s="10">
        <f>DATE(Table2[[#This Row],[Year of Study/Estimate]],1,1)</f>
        <v>37622</v>
      </c>
      <c r="S877" s="7">
        <v>2003</v>
      </c>
      <c r="T877" s="7" t="s">
        <v>57</v>
      </c>
      <c r="U877" s="11"/>
      <c r="V877" s="11" t="s">
        <v>689</v>
      </c>
      <c r="W877" s="6"/>
    </row>
    <row r="878" spans="1:23" ht="13" x14ac:dyDescent="0.15">
      <c r="A878" s="6">
        <v>882</v>
      </c>
      <c r="B878" s="7" t="s">
        <v>70</v>
      </c>
      <c r="C878" s="7" t="s">
        <v>71</v>
      </c>
      <c r="E878" s="7" t="s">
        <v>73</v>
      </c>
      <c r="F878" s="7" t="s">
        <v>15</v>
      </c>
      <c r="G878" s="7" t="s">
        <v>10</v>
      </c>
      <c r="H878" s="7" t="s">
        <v>981</v>
      </c>
      <c r="I878" s="7" t="s">
        <v>699</v>
      </c>
      <c r="J878" s="7" t="s">
        <v>688</v>
      </c>
      <c r="K878" s="7" t="str">
        <f>Table2[[#This Row],[Typology (predominant)]]&amp;" - "&amp;IF(Table2[[#This Row],[Project Type]]="New 2L Highway with Climate Proofing","New 2L Highway",Table2[[#This Row],[Project Type]])</f>
        <v>Road Asset Management - Asphalt Mix Resurfacing</v>
      </c>
      <c r="L878" s="7" t="s">
        <v>56</v>
      </c>
      <c r="M878" s="8">
        <v>302</v>
      </c>
      <c r="N878" s="8">
        <v>490499.4</v>
      </c>
      <c r="O878" s="8">
        <v>23.55</v>
      </c>
      <c r="P878" s="8">
        <v>64.808149027751426</v>
      </c>
      <c r="Q878" s="14">
        <v>0.21459651995944182</v>
      </c>
      <c r="R878" s="10">
        <f>DATE(Table2[[#This Row],[Year of Study/Estimate]],1,1)</f>
        <v>40909</v>
      </c>
      <c r="S878" s="7">
        <v>2012</v>
      </c>
      <c r="T878" s="7" t="s">
        <v>75</v>
      </c>
      <c r="U878" s="11"/>
      <c r="V878" s="11" t="s">
        <v>689</v>
      </c>
      <c r="W878" s="6"/>
    </row>
    <row r="879" spans="1:23" ht="13" x14ac:dyDescent="0.15">
      <c r="A879" s="6">
        <v>883</v>
      </c>
      <c r="B879" s="7" t="s">
        <v>70</v>
      </c>
      <c r="C879" s="7" t="s">
        <v>71</v>
      </c>
      <c r="E879" s="7" t="s">
        <v>73</v>
      </c>
      <c r="F879" s="7" t="s">
        <v>15</v>
      </c>
      <c r="G879" s="7" t="s">
        <v>10</v>
      </c>
      <c r="H879" s="7" t="s">
        <v>982</v>
      </c>
      <c r="I879" s="7" t="s">
        <v>764</v>
      </c>
      <c r="J879" s="7" t="s">
        <v>706</v>
      </c>
      <c r="K879" s="7" t="str">
        <f>Table2[[#This Row],[Typology (predominant)]]&amp;" - "&amp;IF(Table2[[#This Row],[Project Type]]="New 2L Highway with Climate Proofing","New 2L Highway",Table2[[#This Row],[Project Type]])</f>
        <v>Road Construction - Widening and Reconstruction</v>
      </c>
      <c r="L879" s="7" t="s">
        <v>56</v>
      </c>
      <c r="M879" s="8">
        <v>600</v>
      </c>
      <c r="N879" s="8">
        <v>2247803.912499995</v>
      </c>
      <c r="O879" s="8">
        <v>144.93</v>
      </c>
      <c r="P879" s="8">
        <v>564.63296931521336</v>
      </c>
      <c r="Q879" s="14">
        <v>0.9410549488586889</v>
      </c>
      <c r="R879" s="10">
        <f>DATE(Table2[[#This Row],[Year of Study/Estimate]],1,1)</f>
        <v>37622</v>
      </c>
      <c r="S879" s="7">
        <v>2003</v>
      </c>
      <c r="T879" s="7" t="s">
        <v>57</v>
      </c>
      <c r="U879" s="11"/>
      <c r="V879" s="11" t="s">
        <v>689</v>
      </c>
      <c r="W879" s="6"/>
    </row>
    <row r="880" spans="1:23" ht="13" x14ac:dyDescent="0.15">
      <c r="A880" s="6">
        <v>884</v>
      </c>
      <c r="B880" s="7" t="s">
        <v>70</v>
      </c>
      <c r="C880" s="7" t="s">
        <v>71</v>
      </c>
      <c r="E880" s="7" t="s">
        <v>73</v>
      </c>
      <c r="F880" s="7" t="s">
        <v>15</v>
      </c>
      <c r="G880" s="7" t="s">
        <v>10</v>
      </c>
      <c r="H880" s="7" t="s">
        <v>982</v>
      </c>
      <c r="I880" s="7" t="s">
        <v>764</v>
      </c>
      <c r="J880" s="7" t="s">
        <v>706</v>
      </c>
      <c r="K880" s="7" t="str">
        <f>Table2[[#This Row],[Typology (predominant)]]&amp;" - "&amp;IF(Table2[[#This Row],[Project Type]]="New 2L Highway with Climate Proofing","New 2L Highway",Table2[[#This Row],[Project Type]])</f>
        <v>Road Construction - Widening and Reconstruction</v>
      </c>
      <c r="L880" s="7" t="s">
        <v>56</v>
      </c>
      <c r="M880" s="8">
        <v>265</v>
      </c>
      <c r="N880" s="8">
        <v>4430948.72</v>
      </c>
      <c r="O880" s="8">
        <v>212.74</v>
      </c>
      <c r="P880" s="8">
        <v>585.44737257595909</v>
      </c>
      <c r="Q880" s="14">
        <v>2.2092353682111665</v>
      </c>
      <c r="R880" s="10">
        <f>DATE(Table2[[#This Row],[Year of Study/Estimate]],1,1)</f>
        <v>40909</v>
      </c>
      <c r="S880" s="7">
        <v>2012</v>
      </c>
      <c r="T880" s="7" t="s">
        <v>75</v>
      </c>
      <c r="U880" s="11"/>
      <c r="V880" s="11" t="s">
        <v>689</v>
      </c>
      <c r="W880" s="6"/>
    </row>
    <row r="881" spans="1:23" ht="13" x14ac:dyDescent="0.15">
      <c r="A881" s="6">
        <v>885</v>
      </c>
      <c r="B881" s="7" t="s">
        <v>70</v>
      </c>
      <c r="C881" s="7" t="s">
        <v>71</v>
      </c>
      <c r="E881" s="7" t="s">
        <v>73</v>
      </c>
      <c r="F881" s="7" t="s">
        <v>15</v>
      </c>
      <c r="G881" s="7" t="s">
        <v>10</v>
      </c>
      <c r="H881" s="7" t="s">
        <v>983</v>
      </c>
      <c r="I881" s="7" t="s">
        <v>875</v>
      </c>
      <c r="J881" s="7" t="s">
        <v>688</v>
      </c>
      <c r="K881" s="7" t="str">
        <f>Table2[[#This Row],[Typology (predominant)]]&amp;" - "&amp;IF(Table2[[#This Row],[Project Type]]="New 2L Highway with Climate Proofing","New 2L Highway",Table2[[#This Row],[Project Type]])</f>
        <v>Road Asset Management - Gravel Resurfacing</v>
      </c>
      <c r="L881" s="7" t="s">
        <v>56</v>
      </c>
      <c r="M881" s="8">
        <v>10000</v>
      </c>
      <c r="N881" s="8">
        <v>1801457.1333333375</v>
      </c>
      <c r="O881" s="8">
        <v>129.19999999999999</v>
      </c>
      <c r="P881" s="8">
        <v>429.83672109485002</v>
      </c>
      <c r="Q881" s="14">
        <v>4.2983672109485005E-2</v>
      </c>
      <c r="R881" s="10">
        <f>DATE(Table2[[#This Row],[Year of Study/Estimate]],1,1)</f>
        <v>36161</v>
      </c>
      <c r="S881" s="7">
        <v>1999</v>
      </c>
      <c r="T881" s="7" t="s">
        <v>57</v>
      </c>
      <c r="U881" s="11"/>
      <c r="V881" s="11" t="s">
        <v>689</v>
      </c>
      <c r="W881" s="6"/>
    </row>
    <row r="882" spans="1:23" ht="13" x14ac:dyDescent="0.15">
      <c r="A882" s="6">
        <v>886</v>
      </c>
      <c r="B882" s="7" t="s">
        <v>70</v>
      </c>
      <c r="C882" s="7" t="s">
        <v>71</v>
      </c>
      <c r="E882" s="7" t="s">
        <v>73</v>
      </c>
      <c r="F882" s="7" t="s">
        <v>15</v>
      </c>
      <c r="G882" s="7" t="s">
        <v>10</v>
      </c>
      <c r="H882" s="7" t="s">
        <v>983</v>
      </c>
      <c r="I882" s="7" t="s">
        <v>875</v>
      </c>
      <c r="J882" s="7" t="s">
        <v>688</v>
      </c>
      <c r="K882" s="7" t="str">
        <f>Table2[[#This Row],[Typology (predominant)]]&amp;" - "&amp;IF(Table2[[#This Row],[Project Type]]="New 2L Highway with Climate Proofing","New 2L Highway",Table2[[#This Row],[Project Type]])</f>
        <v>Road Asset Management - Gravel Resurfacing</v>
      </c>
      <c r="L882" s="7" t="s">
        <v>56</v>
      </c>
      <c r="M882" s="8">
        <v>7599</v>
      </c>
      <c r="N882" s="8">
        <v>2244732.3224999998</v>
      </c>
      <c r="O882" s="8">
        <v>139.38</v>
      </c>
      <c r="P882" s="8">
        <v>468.00819595407165</v>
      </c>
      <c r="Q882" s="14">
        <v>6.1588129484678462E-2</v>
      </c>
      <c r="R882" s="10">
        <f>DATE(Table2[[#This Row],[Year of Study/Estimate]],1,1)</f>
        <v>39083</v>
      </c>
      <c r="S882" s="7">
        <v>2007</v>
      </c>
      <c r="T882" s="7" t="s">
        <v>75</v>
      </c>
      <c r="U882" s="11"/>
      <c r="V882" s="11" t="s">
        <v>689</v>
      </c>
      <c r="W882" s="6"/>
    </row>
    <row r="883" spans="1:23" ht="13" x14ac:dyDescent="0.15">
      <c r="A883" s="6">
        <v>887</v>
      </c>
      <c r="B883" s="7" t="s">
        <v>984</v>
      </c>
      <c r="C883" s="7" t="s">
        <v>985</v>
      </c>
      <c r="E883" s="7" t="s">
        <v>73</v>
      </c>
      <c r="F883" s="7" t="s">
        <v>15</v>
      </c>
      <c r="G883" s="7" t="s">
        <v>10</v>
      </c>
      <c r="H883" s="12" t="s">
        <v>986</v>
      </c>
      <c r="I883" s="7" t="s">
        <v>693</v>
      </c>
      <c r="J883" s="7" t="s">
        <v>688</v>
      </c>
      <c r="K883" s="7" t="str">
        <f>Table2[[#This Row],[Typology (predominant)]]&amp;" - "&amp;IF(Table2[[#This Row],[Project Type]]="New 2L Highway with Climate Proofing","New 2L Highway",Table2[[#This Row],[Project Type]])</f>
        <v>Road Asset Management - Upgrading</v>
      </c>
      <c r="L883" s="7" t="s">
        <v>56</v>
      </c>
      <c r="M883" s="8">
        <v>58.27</v>
      </c>
      <c r="N883" s="8">
        <v>74.099999999999994</v>
      </c>
      <c r="O883" s="8">
        <v>74.099999999999994</v>
      </c>
      <c r="P883" s="8">
        <v>175.37894807472227</v>
      </c>
      <c r="Q883" s="14">
        <v>3.0097639964771283</v>
      </c>
      <c r="R883" s="10">
        <f>DATE(Table2[[#This Row],[Year of Study/Estimate]],1,1)</f>
        <v>43101</v>
      </c>
      <c r="S883" s="7">
        <v>2018</v>
      </c>
      <c r="T883" s="7" t="s">
        <v>57</v>
      </c>
      <c r="U883" s="11"/>
      <c r="V883" s="11" t="s">
        <v>987</v>
      </c>
      <c r="W883" s="6"/>
    </row>
    <row r="884" spans="1:23" ht="13" x14ac:dyDescent="0.15">
      <c r="A884" s="6">
        <v>888</v>
      </c>
      <c r="B884" s="7" t="s">
        <v>988</v>
      </c>
      <c r="C884" s="7" t="s">
        <v>989</v>
      </c>
      <c r="E884" s="7" t="s">
        <v>858</v>
      </c>
      <c r="F884" s="7" t="s">
        <v>15</v>
      </c>
      <c r="G884" s="7" t="s">
        <v>6</v>
      </c>
      <c r="H884" s="12" t="s">
        <v>990</v>
      </c>
      <c r="I884" s="7" t="s">
        <v>764</v>
      </c>
      <c r="J884" s="7" t="s">
        <v>706</v>
      </c>
      <c r="K884" s="7" t="str">
        <f>Table2[[#This Row],[Typology (predominant)]]&amp;" - "&amp;IF(Table2[[#This Row],[Project Type]]="New 2L Highway with Climate Proofing","New 2L Highway",Table2[[#This Row],[Project Type]])</f>
        <v>Road Construction - Widening and Reconstruction</v>
      </c>
      <c r="L884" s="7" t="s">
        <v>56</v>
      </c>
      <c r="M884" s="8">
        <v>39.6</v>
      </c>
      <c r="N884" s="8">
        <v>312.67663366666642</v>
      </c>
      <c r="O884" s="8">
        <v>65.63</v>
      </c>
      <c r="P884" s="8">
        <v>120.49992886429555</v>
      </c>
      <c r="Q884" s="14">
        <v>3.0429274965731201</v>
      </c>
      <c r="R884" s="10">
        <f>DATE(Table2[[#This Row],[Year of Study/Estimate]],1,1)</f>
        <v>43101</v>
      </c>
      <c r="S884" s="7">
        <v>2018</v>
      </c>
      <c r="T884" s="7" t="s">
        <v>57</v>
      </c>
      <c r="U884" s="11"/>
      <c r="V884" s="11" t="s">
        <v>991</v>
      </c>
      <c r="W884" s="6"/>
    </row>
    <row r="885" spans="1:23" ht="13" x14ac:dyDescent="0.15">
      <c r="A885" s="6">
        <v>890</v>
      </c>
      <c r="B885" s="7" t="s">
        <v>719</v>
      </c>
      <c r="C885" s="7" t="s">
        <v>720</v>
      </c>
      <c r="E885" s="7" t="s">
        <v>73</v>
      </c>
      <c r="F885" s="7" t="s">
        <v>15</v>
      </c>
      <c r="G885" s="7" t="s">
        <v>10</v>
      </c>
      <c r="H885" s="12" t="s">
        <v>992</v>
      </c>
      <c r="I885" s="7" t="s">
        <v>693</v>
      </c>
      <c r="J885" s="7" t="s">
        <v>688</v>
      </c>
      <c r="K885" s="7" t="str">
        <f>Table2[[#This Row],[Typology (predominant)]]&amp;" - "&amp;IF(Table2[[#This Row],[Project Type]]="New 2L Highway with Climate Proofing","New 2L Highway",Table2[[#This Row],[Project Type]])</f>
        <v>Road Asset Management - Upgrading</v>
      </c>
      <c r="L885" s="7" t="s">
        <v>56</v>
      </c>
      <c r="M885" s="8">
        <v>359.8</v>
      </c>
      <c r="N885" s="8">
        <v>183642.6</v>
      </c>
      <c r="O885" s="8">
        <v>45.6</v>
      </c>
      <c r="P885" s="8">
        <v>123.32969014563648</v>
      </c>
      <c r="Q885" s="14">
        <v>0.34277290201677729</v>
      </c>
      <c r="R885" s="10">
        <f>DATE(Table2[[#This Row],[Year of Study/Estimate]],1,1)</f>
        <v>43101</v>
      </c>
      <c r="S885" s="7">
        <v>2018</v>
      </c>
      <c r="T885" s="7" t="s">
        <v>57</v>
      </c>
      <c r="U885" s="11"/>
      <c r="V885" s="11" t="s">
        <v>993</v>
      </c>
      <c r="W885" s="6"/>
    </row>
    <row r="886" spans="1:23" ht="13" x14ac:dyDescent="0.15">
      <c r="A886" s="6">
        <v>891</v>
      </c>
      <c r="B886" s="7" t="s">
        <v>869</v>
      </c>
      <c r="C886" s="7" t="s">
        <v>994</v>
      </c>
      <c r="E886" s="7" t="s">
        <v>73</v>
      </c>
      <c r="F886" s="7" t="s">
        <v>15</v>
      </c>
      <c r="G886" s="7" t="s">
        <v>10</v>
      </c>
      <c r="H886" s="12" t="s">
        <v>995</v>
      </c>
      <c r="I886" s="7" t="s">
        <v>693</v>
      </c>
      <c r="J886" s="7" t="s">
        <v>688</v>
      </c>
      <c r="K886" s="7" t="str">
        <f>Table2[[#This Row],[Typology (predominant)]]&amp;" - "&amp;IF(Table2[[#This Row],[Project Type]]="New 2L Highway with Climate Proofing","New 2L Highway",Table2[[#This Row],[Project Type]])</f>
        <v>Road Asset Management - Upgrading</v>
      </c>
      <c r="L886" s="7" t="s">
        <v>56</v>
      </c>
      <c r="M886" s="8">
        <v>73</v>
      </c>
      <c r="N886" s="8">
        <v>397015.545125</v>
      </c>
      <c r="O886" s="8">
        <v>50.51</v>
      </c>
      <c r="P886" s="8">
        <v>127.18708247687124</v>
      </c>
      <c r="Q886" s="14">
        <v>1.7422888010530306</v>
      </c>
      <c r="R886" s="10">
        <f>DATE(Table2[[#This Row],[Year of Study/Estimate]],1,1)</f>
        <v>43101</v>
      </c>
      <c r="S886" s="7">
        <v>2018</v>
      </c>
      <c r="T886" s="7" t="s">
        <v>57</v>
      </c>
      <c r="U886" s="11"/>
      <c r="V886" s="11" t="s">
        <v>996</v>
      </c>
      <c r="W886" s="6"/>
    </row>
    <row r="887" spans="1:23" ht="13" x14ac:dyDescent="0.15">
      <c r="A887" s="6">
        <v>892</v>
      </c>
      <c r="B887" s="7" t="s">
        <v>997</v>
      </c>
      <c r="C887" s="7" t="s">
        <v>998</v>
      </c>
      <c r="E887" s="7" t="s">
        <v>73</v>
      </c>
      <c r="F887" s="7" t="s">
        <v>15</v>
      </c>
      <c r="G887" s="7" t="s">
        <v>10</v>
      </c>
      <c r="H887" s="12" t="s">
        <v>999</v>
      </c>
      <c r="I887" s="7" t="s">
        <v>764</v>
      </c>
      <c r="J887" s="7" t="s">
        <v>706</v>
      </c>
      <c r="K887" s="7" t="str">
        <f>Table2[[#This Row],[Typology (predominant)]]&amp;" - "&amp;IF(Table2[[#This Row],[Project Type]]="New 2L Highway with Climate Proofing","New 2L Highway",Table2[[#This Row],[Project Type]])</f>
        <v>Road Construction - Widening and Reconstruction</v>
      </c>
      <c r="L887" s="7" t="s">
        <v>56</v>
      </c>
      <c r="M887" s="8">
        <v>99</v>
      </c>
      <c r="N887" s="8">
        <v>94383.972905266724</v>
      </c>
      <c r="O887" s="8">
        <v>101.1</v>
      </c>
      <c r="P887" s="8">
        <v>232.07260609067458</v>
      </c>
      <c r="Q887" s="14">
        <v>2.3441677382896424</v>
      </c>
      <c r="R887" s="10">
        <f>DATE(Table2[[#This Row],[Year of Study/Estimate]],1,1)</f>
        <v>43101</v>
      </c>
      <c r="S887" s="7">
        <v>2018</v>
      </c>
      <c r="T887" s="7" t="s">
        <v>57</v>
      </c>
      <c r="U887" s="11"/>
      <c r="V887" s="11" t="s">
        <v>1000</v>
      </c>
      <c r="W887" s="6"/>
    </row>
    <row r="888" spans="1:23" ht="13" x14ac:dyDescent="0.15">
      <c r="A888" s="6">
        <v>893</v>
      </c>
      <c r="B888" s="7" t="s">
        <v>70</v>
      </c>
      <c r="C888" s="7" t="s">
        <v>71</v>
      </c>
      <c r="E888" s="7" t="s">
        <v>73</v>
      </c>
      <c r="F888" s="7" t="s">
        <v>15</v>
      </c>
      <c r="G888" s="7" t="s">
        <v>10</v>
      </c>
      <c r="H888" s="12" t="s">
        <v>995</v>
      </c>
      <c r="I888" s="7" t="s">
        <v>1001</v>
      </c>
      <c r="J888" s="7" t="s">
        <v>688</v>
      </c>
      <c r="K888" s="7" t="str">
        <f>Table2[[#This Row],[Typology (predominant)]]&amp;" - "&amp;IF(Table2[[#This Row],[Project Type]]="New 2L Highway with Climate Proofing","New 2L Highway",Table2[[#This Row],[Project Type]])</f>
        <v>Road Asset Management - Upgrading and Climate Proofing</v>
      </c>
      <c r="L888" s="7" t="s">
        <v>56</v>
      </c>
      <c r="M888" s="8">
        <v>31</v>
      </c>
      <c r="N888" s="8">
        <v>990359.94250000163</v>
      </c>
      <c r="O888" s="8">
        <v>47.31</v>
      </c>
      <c r="P888" s="8">
        <v>125.50145103040596</v>
      </c>
      <c r="Q888" s="14">
        <v>4.048433904206644</v>
      </c>
      <c r="R888" s="10">
        <f>DATE(Table2[[#This Row],[Year of Study/Estimate]],1,1)</f>
        <v>43101</v>
      </c>
      <c r="S888" s="7">
        <v>2018</v>
      </c>
      <c r="T888" s="7" t="s">
        <v>57</v>
      </c>
      <c r="U888" s="11"/>
      <c r="V888" s="11" t="s">
        <v>1002</v>
      </c>
      <c r="W888" s="6"/>
    </row>
    <row r="889" spans="1:23" ht="13" x14ac:dyDescent="0.15">
      <c r="A889" s="6">
        <v>894</v>
      </c>
      <c r="B889" s="7" t="s">
        <v>70</v>
      </c>
      <c r="C889" s="7" t="s">
        <v>71</v>
      </c>
      <c r="E889" s="7" t="s">
        <v>73</v>
      </c>
      <c r="F889" s="7" t="s">
        <v>15</v>
      </c>
      <c r="G889" s="7" t="s">
        <v>10</v>
      </c>
      <c r="H889" s="12" t="s">
        <v>1003</v>
      </c>
      <c r="I889" s="7" t="s">
        <v>693</v>
      </c>
      <c r="J889" s="7" t="s">
        <v>688</v>
      </c>
      <c r="K889" s="7" t="str">
        <f>Table2[[#This Row],[Typology (predominant)]]&amp;" - "&amp;IF(Table2[[#This Row],[Project Type]]="New 2L Highway with Climate Proofing","New 2L Highway",Table2[[#This Row],[Project Type]])</f>
        <v>Road Asset Management - Upgrading</v>
      </c>
      <c r="L889" s="7" t="s">
        <v>56</v>
      </c>
      <c r="M889" s="8">
        <v>198</v>
      </c>
      <c r="N889" s="8">
        <v>3318365.2100000056</v>
      </c>
      <c r="O889" s="8">
        <v>158.52000000000001</v>
      </c>
      <c r="P889" s="8">
        <v>420.51342247600832</v>
      </c>
      <c r="Q889" s="14">
        <v>2.123805164020244</v>
      </c>
      <c r="R889" s="10">
        <f>DATE(Table2[[#This Row],[Year of Study/Estimate]],1,1)</f>
        <v>43101</v>
      </c>
      <c r="S889" s="7">
        <v>2018</v>
      </c>
      <c r="T889" s="7" t="s">
        <v>57</v>
      </c>
      <c r="U889" s="11"/>
      <c r="V889" s="11" t="s">
        <v>1004</v>
      </c>
      <c r="W889" s="6"/>
    </row>
    <row r="890" spans="1:23" ht="13" x14ac:dyDescent="0.15">
      <c r="A890" s="6">
        <v>895</v>
      </c>
      <c r="B890" s="7" t="s">
        <v>92</v>
      </c>
      <c r="C890" s="7" t="s">
        <v>17</v>
      </c>
      <c r="E890" s="7" t="s">
        <v>94</v>
      </c>
      <c r="F890" s="7" t="s">
        <v>15</v>
      </c>
      <c r="G890" s="7" t="s">
        <v>9</v>
      </c>
      <c r="H890" s="12" t="s">
        <v>1005</v>
      </c>
      <c r="I890" s="7" t="s">
        <v>1006</v>
      </c>
      <c r="J890" s="7" t="s">
        <v>23</v>
      </c>
      <c r="K890" s="7" t="str">
        <f>Table2[[#This Row],[Typology (predominant)]]&amp;" - "&amp;IF(Table2[[#This Row],[Project Type]]="New 2L Highway with Climate Proofing","New 2L Highway",Table2[[#This Row],[Project Type]])</f>
        <v>Rail Transport (non-urban) - Heavy Railway Electrification</v>
      </c>
      <c r="L890" s="7" t="s">
        <v>56</v>
      </c>
      <c r="M890" s="8">
        <v>3378</v>
      </c>
      <c r="N890" s="8">
        <v>43948.384062500023</v>
      </c>
      <c r="O890" s="8">
        <v>750</v>
      </c>
      <c r="P890" s="8">
        <v>2224.718194708707</v>
      </c>
      <c r="Q890" s="14">
        <v>0.65859034775272551</v>
      </c>
      <c r="R890" s="10">
        <f>DATE(Table2[[#This Row],[Year of Study/Estimate]],1,1)</f>
        <v>43101</v>
      </c>
      <c r="S890" s="7">
        <v>2018</v>
      </c>
      <c r="T890" s="7" t="s">
        <v>57</v>
      </c>
      <c r="U890" s="11"/>
      <c r="V890" s="11" t="s">
        <v>1007</v>
      </c>
      <c r="W890" s="6"/>
    </row>
    <row r="891" spans="1:23" ht="13" x14ac:dyDescent="0.15">
      <c r="A891" s="6">
        <v>896</v>
      </c>
      <c r="B891" s="7" t="s">
        <v>926</v>
      </c>
      <c r="C891" s="7" t="s">
        <v>927</v>
      </c>
      <c r="E891" s="7" t="s">
        <v>81</v>
      </c>
      <c r="F891" s="7" t="s">
        <v>15</v>
      </c>
      <c r="G891" s="7" t="s">
        <v>7</v>
      </c>
      <c r="H891" s="12" t="s">
        <v>1008</v>
      </c>
      <c r="I891" s="7" t="s">
        <v>705</v>
      </c>
      <c r="J891" s="7" t="s">
        <v>706</v>
      </c>
      <c r="K891" s="7" t="str">
        <f>Table2[[#This Row],[Typology (predominant)]]&amp;" - "&amp;IF(Table2[[#This Row],[Project Type]]="New 2L Highway with Climate Proofing","New 2L Highway",Table2[[#This Row],[Project Type]])</f>
        <v>Road Construction - Widening</v>
      </c>
      <c r="L891" s="7" t="s">
        <v>56</v>
      </c>
      <c r="M891" s="8">
        <v>311</v>
      </c>
      <c r="N891" s="8">
        <v>77872.695250000004</v>
      </c>
      <c r="O891" s="8">
        <v>51.1</v>
      </c>
      <c r="P891" s="8">
        <v>81.122396543069101</v>
      </c>
      <c r="Q891" s="14">
        <v>0.26084371878800355</v>
      </c>
      <c r="R891" s="10">
        <f>DATE(Table2[[#This Row],[Year of Study/Estimate]],1,1)</f>
        <v>43466</v>
      </c>
      <c r="S891" s="7">
        <v>2019</v>
      </c>
      <c r="T891" s="7" t="s">
        <v>57</v>
      </c>
      <c r="U891" s="11"/>
      <c r="V891" s="11" t="s">
        <v>1009</v>
      </c>
      <c r="W891" s="6"/>
    </row>
    <row r="892" spans="1:23" x14ac:dyDescent="0.2">
      <c r="A892" s="6">
        <v>897</v>
      </c>
      <c r="B892" s="7" t="s">
        <v>134</v>
      </c>
      <c r="C892" s="7" t="s">
        <v>135</v>
      </c>
      <c r="E892" s="7" t="s">
        <v>73</v>
      </c>
      <c r="F892" s="7" t="s">
        <v>15</v>
      </c>
      <c r="G892" s="7" t="s">
        <v>10</v>
      </c>
      <c r="H892" s="7" t="s">
        <v>1010</v>
      </c>
      <c r="I892" s="7" t="s">
        <v>1011</v>
      </c>
      <c r="J892" s="7" t="s">
        <v>25</v>
      </c>
      <c r="K892" s="7" t="str">
        <f>Table2[[#This Row],[Typology (predominant)]]&amp;" - "&amp;IF(Table2[[#This Row],[Project Type]]="New 2L Highway with Climate Proofing","New 2L Highway",Table2[[#This Row],[Project Type]])</f>
        <v>Urban Public Transport - Commuter Rail</v>
      </c>
      <c r="L892" s="7" t="s">
        <v>56</v>
      </c>
      <c r="M892" s="8">
        <v>53.1</v>
      </c>
      <c r="N892" s="8">
        <v>175812.09756865172</v>
      </c>
      <c r="O892" s="8">
        <v>4142</v>
      </c>
      <c r="P892" s="8">
        <v>8769.8268243334551</v>
      </c>
      <c r="Q892" s="14">
        <v>165.15681401757919</v>
      </c>
      <c r="R892" s="10">
        <f>DATE(Table2[[#This Row],[Year of Study/Estimate]],1,1)</f>
        <v>43466</v>
      </c>
      <c r="S892" s="7">
        <v>2019</v>
      </c>
      <c r="T892" s="7" t="s">
        <v>57</v>
      </c>
      <c r="U892" s="11"/>
      <c r="V892" s="13" t="s">
        <v>1012</v>
      </c>
      <c r="W892" s="6"/>
    </row>
    <row r="893" spans="1:23" ht="13" x14ac:dyDescent="0.15">
      <c r="A893" s="6">
        <v>898</v>
      </c>
      <c r="B893" s="7" t="s">
        <v>997</v>
      </c>
      <c r="C893" s="7" t="s">
        <v>998</v>
      </c>
      <c r="E893" s="7" t="s">
        <v>73</v>
      </c>
      <c r="F893" s="7" t="s">
        <v>15</v>
      </c>
      <c r="G893" s="7" t="s">
        <v>10</v>
      </c>
      <c r="H893" s="12" t="s">
        <v>1013</v>
      </c>
      <c r="I893" s="7" t="s">
        <v>693</v>
      </c>
      <c r="J893" s="7" t="s">
        <v>688</v>
      </c>
      <c r="K893" s="7" t="str">
        <f>Table2[[#This Row],[Typology (predominant)]]&amp;" - "&amp;IF(Table2[[#This Row],[Project Type]]="New 2L Highway with Climate Proofing","New 2L Highway",Table2[[#This Row],[Project Type]])</f>
        <v>Road Asset Management - Upgrading</v>
      </c>
      <c r="L893" s="7" t="s">
        <v>56</v>
      </c>
      <c r="M893" s="8">
        <v>152</v>
      </c>
      <c r="N893" s="8">
        <v>37809.603389350174</v>
      </c>
      <c r="O893" s="8">
        <v>40.5</v>
      </c>
      <c r="P893" s="8">
        <v>86.975847397476272</v>
      </c>
      <c r="Q893" s="14">
        <v>0.57220952235181755</v>
      </c>
      <c r="R893" s="10">
        <f>DATE(Table2[[#This Row],[Year of Study/Estimate]],1,1)</f>
        <v>43466</v>
      </c>
      <c r="S893" s="7">
        <v>2019</v>
      </c>
      <c r="T893" s="7" t="s">
        <v>57</v>
      </c>
      <c r="U893" s="11"/>
      <c r="V893" s="11" t="s">
        <v>1014</v>
      </c>
      <c r="W893" s="6"/>
    </row>
    <row r="894" spans="1:23" ht="13" x14ac:dyDescent="0.15">
      <c r="A894" s="6">
        <v>899</v>
      </c>
      <c r="B894" s="7" t="s">
        <v>793</v>
      </c>
      <c r="C894" s="7" t="s">
        <v>794</v>
      </c>
      <c r="E894" s="7" t="s">
        <v>696</v>
      </c>
      <c r="F894" s="7" t="s">
        <v>14</v>
      </c>
      <c r="G894" s="7" t="s">
        <v>6</v>
      </c>
      <c r="H894" s="12" t="s">
        <v>1015</v>
      </c>
      <c r="I894" s="7" t="s">
        <v>693</v>
      </c>
      <c r="J894" s="7" t="s">
        <v>688</v>
      </c>
      <c r="K894" s="7" t="str">
        <f>Table2[[#This Row],[Typology (predominant)]]&amp;" - "&amp;IF(Table2[[#This Row],[Project Type]]="New 2L Highway with Climate Proofing","New 2L Highway",Table2[[#This Row],[Project Type]])</f>
        <v>Road Asset Management - Upgrading</v>
      </c>
      <c r="L894" s="7" t="s">
        <v>56</v>
      </c>
      <c r="M894" s="8">
        <v>29.7</v>
      </c>
      <c r="N894" s="8">
        <v>358.28559000000001</v>
      </c>
      <c r="O894" s="8">
        <v>215.4</v>
      </c>
      <c r="P894" s="8">
        <v>375.60208218476748</v>
      </c>
      <c r="Q894" s="14">
        <v>12.646534753695875</v>
      </c>
      <c r="R894" s="10">
        <f>DATE(Table2[[#This Row],[Year of Study/Estimate]],1,1)</f>
        <v>43466</v>
      </c>
      <c r="S894" s="7">
        <v>2019</v>
      </c>
      <c r="T894" s="7" t="s">
        <v>57</v>
      </c>
      <c r="U894" s="11"/>
      <c r="V894" s="11" t="s">
        <v>1016</v>
      </c>
      <c r="W894" s="6"/>
    </row>
    <row r="895" spans="1:23" ht="13" x14ac:dyDescent="0.15">
      <c r="A895" s="6">
        <v>900</v>
      </c>
      <c r="B895" s="7" t="s">
        <v>988</v>
      </c>
      <c r="C895" s="7" t="s">
        <v>989</v>
      </c>
      <c r="E895" s="7" t="s">
        <v>858</v>
      </c>
      <c r="F895" s="7" t="s">
        <v>15</v>
      </c>
      <c r="G895" s="7" t="s">
        <v>6</v>
      </c>
      <c r="H895" s="12" t="s">
        <v>1017</v>
      </c>
      <c r="I895" s="7" t="s">
        <v>792</v>
      </c>
      <c r="J895" s="7" t="s">
        <v>706</v>
      </c>
      <c r="K895" s="7" t="str">
        <f>Table2[[#This Row],[Typology (predominant)]]&amp;" - "&amp;IF(Table2[[#This Row],[Project Type]]="New 2L Highway with Climate Proofing","New 2L Highway",Table2[[#This Row],[Project Type]])</f>
        <v>Road Construction - New 2L Highway</v>
      </c>
      <c r="L895" s="7" t="s">
        <v>56</v>
      </c>
      <c r="M895" s="8">
        <v>60</v>
      </c>
      <c r="N895" s="8">
        <v>1102.4435933333325</v>
      </c>
      <c r="O895" s="8">
        <v>231.4</v>
      </c>
      <c r="P895" s="8">
        <v>424.86185493216504</v>
      </c>
      <c r="Q895" s="14">
        <v>7.0810309155360844</v>
      </c>
      <c r="R895" s="10">
        <f>DATE(Table2[[#This Row],[Year of Study/Estimate]],1,1)</f>
        <v>43101</v>
      </c>
      <c r="S895" s="7">
        <v>2018</v>
      </c>
      <c r="T895" s="7" t="s">
        <v>57</v>
      </c>
      <c r="U895" s="11"/>
      <c r="V895" s="11" t="s">
        <v>1018</v>
      </c>
      <c r="W895" s="6"/>
    </row>
    <row r="896" spans="1:23" ht="13" x14ac:dyDescent="0.15">
      <c r="A896" s="6">
        <v>901</v>
      </c>
      <c r="B896" s="7" t="s">
        <v>856</v>
      </c>
      <c r="C896" s="7" t="s">
        <v>857</v>
      </c>
      <c r="E896" s="7" t="s">
        <v>858</v>
      </c>
      <c r="F896" s="7" t="s">
        <v>14</v>
      </c>
      <c r="G896" s="7" t="s">
        <v>6</v>
      </c>
      <c r="H896" s="12" t="s">
        <v>1019</v>
      </c>
      <c r="I896" s="7" t="s">
        <v>687</v>
      </c>
      <c r="J896" s="7" t="s">
        <v>688</v>
      </c>
      <c r="K896" s="7" t="str">
        <f>Table2[[#This Row],[Typology (predominant)]]&amp;" - "&amp;IF(Table2[[#This Row],[Project Type]]="New 2L Highway with Climate Proofing","New 2L Highway",Table2[[#This Row],[Project Type]])</f>
        <v>Road Asset Management - Reconstruction</v>
      </c>
      <c r="L896" s="7" t="s">
        <v>56</v>
      </c>
      <c r="M896" s="8">
        <v>89</v>
      </c>
      <c r="N896" s="8">
        <v>19579.02375000004</v>
      </c>
      <c r="O896" s="8">
        <v>128.69999999999999</v>
      </c>
      <c r="P896" s="8">
        <v>146.10316808624032</v>
      </c>
      <c r="Q896" s="14">
        <v>1.6416086301824755</v>
      </c>
      <c r="R896" s="10">
        <f>DATE(Table2[[#This Row],[Year of Study/Estimate]],1,1)</f>
        <v>43466</v>
      </c>
      <c r="S896" s="7">
        <v>2019</v>
      </c>
      <c r="T896" s="7" t="s">
        <v>57</v>
      </c>
      <c r="U896" s="11"/>
      <c r="V896" s="11" t="s">
        <v>1020</v>
      </c>
      <c r="W896" s="6"/>
    </row>
    <row r="897" spans="1:23" ht="13" x14ac:dyDescent="0.15">
      <c r="A897" s="6">
        <v>902</v>
      </c>
      <c r="B897" s="7" t="s">
        <v>92</v>
      </c>
      <c r="C897" s="7" t="s">
        <v>17</v>
      </c>
      <c r="E897" s="7" t="s">
        <v>94</v>
      </c>
      <c r="F897" s="7" t="s">
        <v>15</v>
      </c>
      <c r="G897" s="7" t="s">
        <v>9</v>
      </c>
      <c r="H897" s="12" t="s">
        <v>1021</v>
      </c>
      <c r="I897" s="7" t="s">
        <v>693</v>
      </c>
      <c r="J897" s="7" t="s">
        <v>688</v>
      </c>
      <c r="K897" s="7" t="str">
        <f>Table2[[#This Row],[Typology (predominant)]]&amp;" - "&amp;IF(Table2[[#This Row],[Project Type]]="New 2L Highway with Climate Proofing","New 2L Highway",Table2[[#This Row],[Project Type]])</f>
        <v>Road Asset Management - Upgrading</v>
      </c>
      <c r="L897" s="7" t="s">
        <v>56</v>
      </c>
      <c r="M897" s="8">
        <v>754</v>
      </c>
      <c r="N897" s="8">
        <v>22222.646895816681</v>
      </c>
      <c r="O897" s="8">
        <v>379.24</v>
      </c>
      <c r="P897" s="8">
        <v>1104.209601106342</v>
      </c>
      <c r="Q897" s="14">
        <v>1.4644689669845385</v>
      </c>
      <c r="R897" s="10">
        <f>DATE(Table2[[#This Row],[Year of Study/Estimate]],1,1)</f>
        <v>43466</v>
      </c>
      <c r="S897" s="7">
        <v>2019</v>
      </c>
      <c r="T897" s="7" t="s">
        <v>57</v>
      </c>
      <c r="U897" s="11"/>
      <c r="V897" s="11" t="s">
        <v>1022</v>
      </c>
      <c r="W897" s="6"/>
    </row>
    <row r="898" spans="1:23" ht="13" x14ac:dyDescent="0.15">
      <c r="A898" s="6">
        <v>903</v>
      </c>
      <c r="B898" s="7" t="s">
        <v>997</v>
      </c>
      <c r="C898" s="7" t="s">
        <v>998</v>
      </c>
      <c r="E898" s="7" t="s">
        <v>73</v>
      </c>
      <c r="F898" s="7" t="s">
        <v>15</v>
      </c>
      <c r="G898" s="7" t="s">
        <v>10</v>
      </c>
      <c r="H898" s="12" t="s">
        <v>1023</v>
      </c>
      <c r="I898" s="7" t="s">
        <v>736</v>
      </c>
      <c r="J898" s="7" t="s">
        <v>706</v>
      </c>
      <c r="K898" s="7" t="str">
        <f>Table2[[#This Row],[Typology (predominant)]]&amp;" - "&amp;IF(Table2[[#This Row],[Project Type]]="New 2L Highway with Climate Proofing","New 2L Highway",Table2[[#This Row],[Project Type]])</f>
        <v>Road Construction - New 4L Expressway</v>
      </c>
      <c r="L898" s="7" t="s">
        <v>56</v>
      </c>
      <c r="M898" s="8">
        <v>64</v>
      </c>
      <c r="N898" s="8">
        <v>465655.60677960428</v>
      </c>
      <c r="O898" s="8">
        <v>498.79</v>
      </c>
      <c r="P898" s="8">
        <v>1071.1773561330172</v>
      </c>
      <c r="Q898" s="14">
        <v>16.737146189578393</v>
      </c>
      <c r="R898" s="10">
        <f>DATE(Table2[[#This Row],[Year of Study/Estimate]],1,1)</f>
        <v>43831</v>
      </c>
      <c r="S898" s="7">
        <v>2020</v>
      </c>
      <c r="T898" s="7" t="s">
        <v>57</v>
      </c>
      <c r="U898" s="11"/>
      <c r="V898" s="11" t="s">
        <v>1024</v>
      </c>
      <c r="W898" s="6"/>
    </row>
    <row r="899" spans="1:23" ht="13" x14ac:dyDescent="0.15">
      <c r="A899" s="6">
        <v>904</v>
      </c>
      <c r="B899" s="7" t="s">
        <v>793</v>
      </c>
      <c r="C899" s="7" t="s">
        <v>794</v>
      </c>
      <c r="E899" s="7" t="s">
        <v>696</v>
      </c>
      <c r="F899" s="7" t="s">
        <v>14</v>
      </c>
      <c r="G899" s="7" t="s">
        <v>6</v>
      </c>
      <c r="H899" s="12" t="s">
        <v>1025</v>
      </c>
      <c r="I899" s="7" t="s">
        <v>1026</v>
      </c>
      <c r="J899" s="7" t="s">
        <v>706</v>
      </c>
      <c r="K899" s="7" t="str">
        <f>Table2[[#This Row],[Typology (predominant)]]&amp;" - "&amp;IF(Table2[[#This Row],[Project Type]]="New 2L Highway with Climate Proofing","New 2L Highway",Table2[[#This Row],[Project Type]])</f>
        <v>Road Construction - New 2L Highway</v>
      </c>
      <c r="L899" s="7" t="s">
        <v>56</v>
      </c>
      <c r="M899" s="8">
        <v>28</v>
      </c>
      <c r="N899" s="8">
        <v>489.69024000000002</v>
      </c>
      <c r="O899" s="8">
        <v>294.39999999999998</v>
      </c>
      <c r="P899" s="8">
        <v>513.35772049765808</v>
      </c>
      <c r="Q899" s="14">
        <v>18.334204303487788</v>
      </c>
      <c r="R899" s="10">
        <f>DATE(Table2[[#This Row],[Year of Study/Estimate]],1,1)</f>
        <v>43466</v>
      </c>
      <c r="S899" s="7">
        <v>2019</v>
      </c>
      <c r="T899" s="7" t="s">
        <v>57</v>
      </c>
      <c r="U899" s="11"/>
      <c r="V899" s="11" t="s">
        <v>1027</v>
      </c>
      <c r="W899" s="6"/>
    </row>
    <row r="900" spans="1:23" ht="13" x14ac:dyDescent="0.15">
      <c r="A900" s="6">
        <v>905</v>
      </c>
      <c r="B900" s="7" t="s">
        <v>988</v>
      </c>
      <c r="C900" s="7" t="s">
        <v>989</v>
      </c>
      <c r="E900" s="7" t="s">
        <v>858</v>
      </c>
      <c r="F900" s="7" t="s">
        <v>15</v>
      </c>
      <c r="G900" s="7" t="s">
        <v>6</v>
      </c>
      <c r="H900" s="12" t="s">
        <v>1028</v>
      </c>
      <c r="I900" s="7" t="s">
        <v>693</v>
      </c>
      <c r="J900" s="7" t="s">
        <v>688</v>
      </c>
      <c r="K900" s="7" t="str">
        <f>Table2[[#This Row],[Typology (predominant)]]&amp;" - "&amp;IF(Table2[[#This Row],[Project Type]]="New 2L Highway with Climate Proofing","New 2L Highway",Table2[[#This Row],[Project Type]])</f>
        <v>Road Asset Management - Upgrading</v>
      </c>
      <c r="L900" s="7" t="s">
        <v>56</v>
      </c>
      <c r="M900" s="8">
        <v>88.2</v>
      </c>
      <c r="N900" s="8">
        <v>152.9318899999999</v>
      </c>
      <c r="O900" s="8">
        <v>32.1</v>
      </c>
      <c r="P900" s="8">
        <v>58.937189037694466</v>
      </c>
      <c r="Q900" s="14">
        <v>0.66822209793304377</v>
      </c>
      <c r="R900" s="10">
        <f>DATE(Table2[[#This Row],[Year of Study/Estimate]],1,1)</f>
        <v>43831</v>
      </c>
      <c r="S900" s="7">
        <v>2020</v>
      </c>
      <c r="T900" s="7" t="s">
        <v>57</v>
      </c>
      <c r="U900" s="11"/>
      <c r="V900" s="11" t="s">
        <v>1029</v>
      </c>
      <c r="W900" s="6"/>
    </row>
    <row r="901" spans="1:23" ht="13" x14ac:dyDescent="0.15">
      <c r="A901" s="6">
        <v>906</v>
      </c>
      <c r="B901" s="7" t="s">
        <v>134</v>
      </c>
      <c r="C901" s="7" t="s">
        <v>135</v>
      </c>
      <c r="E901" s="7" t="s">
        <v>73</v>
      </c>
      <c r="F901" s="7" t="s">
        <v>15</v>
      </c>
      <c r="G901" s="7" t="s">
        <v>10</v>
      </c>
      <c r="H901" s="12" t="s">
        <v>1030</v>
      </c>
      <c r="I901" s="7" t="s">
        <v>1031</v>
      </c>
      <c r="J901" s="7" t="s">
        <v>1032</v>
      </c>
      <c r="K901" s="7" t="str">
        <f>Table2[[#This Row],[Typology (predominant)]]&amp;" - "&amp;IF(Table2[[#This Row],[Project Type]]="New 2L Highway with Climate Proofing","New 2L Highway",Table2[[#This Row],[Project Type]])</f>
        <v>Active Mobility Project - Elevated walkway</v>
      </c>
      <c r="L901" s="7" t="s">
        <v>56</v>
      </c>
      <c r="M901" s="8">
        <v>5</v>
      </c>
      <c r="N901" s="8">
        <v>6073.2001255728364</v>
      </c>
      <c r="O901" s="8">
        <v>143.08000000000001</v>
      </c>
      <c r="P901" s="8">
        <v>298.80510548964037</v>
      </c>
      <c r="Q901" s="14">
        <v>59.761021097928072</v>
      </c>
      <c r="R901" s="10">
        <f>DATE(Table2[[#This Row],[Year of Study/Estimate]],1,1)</f>
        <v>43831</v>
      </c>
      <c r="S901" s="7">
        <v>2020</v>
      </c>
      <c r="T901" s="7" t="s">
        <v>57</v>
      </c>
      <c r="U901" s="11"/>
      <c r="V901" s="11" t="s">
        <v>1033</v>
      </c>
      <c r="W901" s="6"/>
    </row>
    <row r="902" spans="1:23" ht="13" x14ac:dyDescent="0.15">
      <c r="A902" s="6">
        <v>907</v>
      </c>
      <c r="B902" s="7" t="s">
        <v>70</v>
      </c>
      <c r="C902" s="7" t="s">
        <v>71</v>
      </c>
      <c r="E902" s="7" t="s">
        <v>73</v>
      </c>
      <c r="F902" s="7" t="s">
        <v>15</v>
      </c>
      <c r="G902" s="7" t="s">
        <v>10</v>
      </c>
      <c r="H902" s="12" t="s">
        <v>1034</v>
      </c>
      <c r="I902" s="7" t="s">
        <v>693</v>
      </c>
      <c r="J902" s="7" t="s">
        <v>688</v>
      </c>
      <c r="K902" s="7" t="str">
        <f>Table2[[#This Row],[Typology (predominant)]]&amp;" - "&amp;IF(Table2[[#This Row],[Project Type]]="New 2L Highway with Climate Proofing","New 2L Highway",Table2[[#This Row],[Project Type]])</f>
        <v>Road Asset Management - Upgrading</v>
      </c>
      <c r="L902" s="7" t="s">
        <v>56</v>
      </c>
      <c r="M902" s="8">
        <v>121.8</v>
      </c>
      <c r="N902" s="8">
        <v>290555.82333333383</v>
      </c>
      <c r="O902" s="8">
        <v>13.88</v>
      </c>
      <c r="P902" s="8">
        <v>35.765680084974008</v>
      </c>
      <c r="Q902" s="14">
        <v>0.2936426936368966</v>
      </c>
      <c r="R902" s="10">
        <f>DATE(Table2[[#This Row],[Year of Study/Estimate]],1,1)</f>
        <v>44197</v>
      </c>
      <c r="S902" s="7">
        <v>2021</v>
      </c>
      <c r="T902" s="7" t="s">
        <v>57</v>
      </c>
      <c r="U902" s="11"/>
      <c r="V902" s="11" t="s">
        <v>1035</v>
      </c>
      <c r="W902" s="6"/>
    </row>
    <row r="903" spans="1:23" ht="13" x14ac:dyDescent="0.15">
      <c r="A903" s="6">
        <v>908</v>
      </c>
      <c r="B903" s="7" t="s">
        <v>984</v>
      </c>
      <c r="C903" s="7" t="s">
        <v>985</v>
      </c>
      <c r="E903" s="7" t="s">
        <v>73</v>
      </c>
      <c r="F903" s="7" t="s">
        <v>15</v>
      </c>
      <c r="G903" s="7" t="s">
        <v>10</v>
      </c>
      <c r="H903" s="12" t="s">
        <v>1036</v>
      </c>
      <c r="I903" s="7" t="s">
        <v>1037</v>
      </c>
      <c r="J903" s="7" t="s">
        <v>1038</v>
      </c>
      <c r="K903" s="7" t="str">
        <f>Table2[[#This Row],[Typology (predominant)]]&amp;" - "&amp;IF(Table2[[#This Row],[Project Type]]="New 2L Highway with Climate Proofing","New 2L Highway",Table2[[#This Row],[Project Type]])</f>
        <v>Air Transport - Airport Infrastructure</v>
      </c>
      <c r="L903" s="7" t="s">
        <v>56</v>
      </c>
      <c r="M903" s="8">
        <v>250</v>
      </c>
      <c r="N903" s="8">
        <v>210.316</v>
      </c>
      <c r="O903" s="8">
        <v>210.316</v>
      </c>
      <c r="P903" s="8">
        <v>501.980904119917</v>
      </c>
      <c r="Q903" s="14">
        <v>2.0079236164796681</v>
      </c>
      <c r="R903" s="10">
        <f>DATE(Table2[[#This Row],[Year of Study/Estimate]],1,1)</f>
        <v>44197</v>
      </c>
      <c r="S903" s="7">
        <v>2021</v>
      </c>
      <c r="T903" s="7" t="s">
        <v>57</v>
      </c>
      <c r="U903" s="11"/>
      <c r="V903" s="11" t="s">
        <v>1039</v>
      </c>
      <c r="W903" s="6"/>
    </row>
    <row r="904" spans="1:23" ht="13" x14ac:dyDescent="0.15">
      <c r="A904" s="6">
        <v>909</v>
      </c>
      <c r="B904" s="7" t="s">
        <v>92</v>
      </c>
      <c r="C904" s="7" t="s">
        <v>17</v>
      </c>
      <c r="E904" s="7" t="s">
        <v>94</v>
      </c>
      <c r="F904" s="7" t="s">
        <v>15</v>
      </c>
      <c r="G904" s="7" t="s">
        <v>9</v>
      </c>
      <c r="H904" s="12" t="s">
        <v>1040</v>
      </c>
      <c r="I904" s="7" t="s">
        <v>27</v>
      </c>
      <c r="J904" s="7" t="s">
        <v>25</v>
      </c>
      <c r="K904" s="7" t="str">
        <f>Table2[[#This Row],[Typology (predominant)]]&amp;" - "&amp;IF(Table2[[#This Row],[Project Type]]="New 2L Highway with Climate Proofing","New 2L Highway",Table2[[#This Row],[Project Type]])</f>
        <v>Urban Public Transport - Metro</v>
      </c>
      <c r="L904" s="7" t="s">
        <v>56</v>
      </c>
      <c r="M904" s="8">
        <v>56</v>
      </c>
      <c r="N904" s="8">
        <v>167326.14758729175</v>
      </c>
      <c r="O904" s="8">
        <v>2855.5</v>
      </c>
      <c r="P904" s="8">
        <v>7893.8975001664012</v>
      </c>
      <c r="Q904" s="14">
        <v>140.96245536011432</v>
      </c>
      <c r="R904" s="10">
        <f>DATE(Table2[[#This Row],[Year of Study/Estimate]],1,1)</f>
        <v>43831</v>
      </c>
      <c r="S904" s="7">
        <v>2020</v>
      </c>
      <c r="T904" s="7" t="s">
        <v>57</v>
      </c>
      <c r="U904" s="11"/>
      <c r="V904" s="11" t="s">
        <v>1041</v>
      </c>
      <c r="W904" s="6"/>
    </row>
    <row r="905" spans="1:23" ht="13" x14ac:dyDescent="0.15">
      <c r="A905" s="6">
        <v>911</v>
      </c>
      <c r="B905" s="7" t="s">
        <v>168</v>
      </c>
      <c r="C905" s="7" t="s">
        <v>169</v>
      </c>
      <c r="E905" s="7" t="s">
        <v>94</v>
      </c>
      <c r="F905" s="7" t="s">
        <v>15</v>
      </c>
      <c r="G905" s="7" t="s">
        <v>9</v>
      </c>
      <c r="H905" s="12" t="s">
        <v>1042</v>
      </c>
      <c r="I905" s="7" t="s">
        <v>693</v>
      </c>
      <c r="J905" s="7" t="s">
        <v>688</v>
      </c>
      <c r="K905" s="7" t="str">
        <f>Table2[[#This Row],[Typology (predominant)]]&amp;" - "&amp;IF(Table2[[#This Row],[Project Type]]="New 2L Highway with Climate Proofing","New 2L Highway",Table2[[#This Row],[Project Type]])</f>
        <v>Road Asset Management - Upgrading</v>
      </c>
      <c r="L905" s="7" t="s">
        <v>56</v>
      </c>
      <c r="M905" s="8">
        <v>210</v>
      </c>
      <c r="N905" s="8">
        <v>68723.036476499998</v>
      </c>
      <c r="O905" s="8">
        <v>879.9</v>
      </c>
      <c r="P905" s="8">
        <v>2087.2609848628904</v>
      </c>
      <c r="Q905" s="14">
        <v>9.9393380231566208</v>
      </c>
      <c r="R905" s="10">
        <f>DATE(Table2[[#This Row],[Year of Study/Estimate]],1,1)</f>
        <v>44197</v>
      </c>
      <c r="S905" s="7">
        <v>2021</v>
      </c>
      <c r="T905" s="7" t="s">
        <v>57</v>
      </c>
      <c r="U905" s="11"/>
      <c r="V905" s="11" t="s">
        <v>1043</v>
      </c>
      <c r="W905" s="6"/>
    </row>
    <row r="906" spans="1:23" ht="13" x14ac:dyDescent="0.15">
      <c r="A906" s="6">
        <v>912</v>
      </c>
      <c r="B906" s="7" t="s">
        <v>936</v>
      </c>
      <c r="C906" s="7" t="s">
        <v>937</v>
      </c>
      <c r="E906" s="7" t="s">
        <v>94</v>
      </c>
      <c r="F906" s="7" t="s">
        <v>15</v>
      </c>
      <c r="G906" s="7" t="s">
        <v>6</v>
      </c>
      <c r="H906" s="12" t="s">
        <v>1044</v>
      </c>
      <c r="I906" s="7" t="s">
        <v>764</v>
      </c>
      <c r="J906" s="7" t="s">
        <v>706</v>
      </c>
      <c r="K906" s="7" t="str">
        <f>Table2[[#This Row],[Typology (predominant)]]&amp;" - "&amp;IF(Table2[[#This Row],[Project Type]]="New 2L Highway with Climate Proofing","New 2L Highway",Table2[[#This Row],[Project Type]])</f>
        <v>Road Construction - Widening and Reconstruction</v>
      </c>
      <c r="L906" s="7" t="s">
        <v>56</v>
      </c>
      <c r="M906" s="8">
        <v>222</v>
      </c>
      <c r="N906" s="8">
        <v>27524.154772055499</v>
      </c>
      <c r="O906" s="8">
        <v>270.83</v>
      </c>
      <c r="P906" s="8">
        <v>685.4419193400571</v>
      </c>
      <c r="Q906" s="14">
        <v>3.0875762132435005</v>
      </c>
      <c r="R906" s="10">
        <f>DATE(Table2[[#This Row],[Year of Study/Estimate]],1,1)</f>
        <v>44197</v>
      </c>
      <c r="S906" s="7">
        <v>2021</v>
      </c>
      <c r="T906" s="7" t="s">
        <v>57</v>
      </c>
      <c r="U906" s="11"/>
      <c r="V906" s="11" t="s">
        <v>1045</v>
      </c>
      <c r="W906" s="6"/>
    </row>
    <row r="907" spans="1:23" ht="13" x14ac:dyDescent="0.15">
      <c r="A907" s="6">
        <v>914</v>
      </c>
      <c r="B907" s="7" t="s">
        <v>719</v>
      </c>
      <c r="C907" s="7" t="s">
        <v>720</v>
      </c>
      <c r="E907" s="7" t="s">
        <v>73</v>
      </c>
      <c r="F907" s="7" t="s">
        <v>15</v>
      </c>
      <c r="G907" s="7" t="s">
        <v>10</v>
      </c>
      <c r="H907" s="12" t="s">
        <v>1046</v>
      </c>
      <c r="I907" s="7" t="s">
        <v>691</v>
      </c>
      <c r="J907" s="7" t="s">
        <v>688</v>
      </c>
      <c r="K907" s="7" t="str">
        <f>Table2[[#This Row],[Typology (predominant)]]&amp;" - "&amp;IF(Table2[[#This Row],[Project Type]]="New 2L Highway with Climate Proofing","New 2L Highway",Table2[[#This Row],[Project Type]])</f>
        <v>Road Asset Management - Strengthening</v>
      </c>
      <c r="L907" s="7" t="s">
        <v>56</v>
      </c>
      <c r="M907" s="8">
        <v>146.6</v>
      </c>
      <c r="N907" s="8">
        <v>156660.02499999999</v>
      </c>
      <c r="O907" s="8">
        <v>38.9</v>
      </c>
      <c r="P907" s="8">
        <v>105.22582787228991</v>
      </c>
      <c r="Q907" s="14">
        <v>0.71777508780552468</v>
      </c>
      <c r="R907" s="10">
        <f>DATE(Table2[[#This Row],[Year of Study/Estimate]],1,1)</f>
        <v>42736</v>
      </c>
      <c r="S907" s="7">
        <v>2017</v>
      </c>
      <c r="T907" s="7" t="s">
        <v>57</v>
      </c>
      <c r="U907" s="11"/>
      <c r="V907" s="11" t="s">
        <v>1047</v>
      </c>
      <c r="W907" s="6"/>
    </row>
    <row r="908" spans="1:23" ht="13" x14ac:dyDescent="0.15">
      <c r="A908" s="6">
        <v>915</v>
      </c>
      <c r="B908" s="7" t="s">
        <v>181</v>
      </c>
      <c r="C908" s="7" t="s">
        <v>182</v>
      </c>
      <c r="E908" s="7" t="s">
        <v>73</v>
      </c>
      <c r="F908" s="7" t="s">
        <v>14</v>
      </c>
      <c r="G908" s="7" t="s">
        <v>10</v>
      </c>
      <c r="H908" s="12" t="s">
        <v>1048</v>
      </c>
      <c r="I908" s="7" t="s">
        <v>764</v>
      </c>
      <c r="J908" s="7" t="s">
        <v>706</v>
      </c>
      <c r="K908" s="7" t="str">
        <f>Table2[[#This Row],[Typology (predominant)]]&amp;" - "&amp;IF(Table2[[#This Row],[Project Type]]="New 2L Highway with Climate Proofing","New 2L Highway",Table2[[#This Row],[Project Type]])</f>
        <v>Road Construction - Widening and Reconstruction</v>
      </c>
      <c r="L908" s="7" t="s">
        <v>56</v>
      </c>
      <c r="M908" s="8">
        <v>125</v>
      </c>
      <c r="N908" s="8">
        <v>5155.509947000005</v>
      </c>
      <c r="O908" s="8">
        <v>167.79</v>
      </c>
      <c r="P908" s="8">
        <v>388.00262763509346</v>
      </c>
      <c r="Q908" s="14">
        <v>3.1040210210807477</v>
      </c>
      <c r="R908" s="10">
        <f>DATE(Table2[[#This Row],[Year of Study/Estimate]],1,1)</f>
        <v>42736</v>
      </c>
      <c r="S908" s="7">
        <v>2017</v>
      </c>
      <c r="T908" s="7" t="s">
        <v>57</v>
      </c>
      <c r="U908" s="11"/>
      <c r="V908" s="11" t="s">
        <v>1049</v>
      </c>
      <c r="W908" s="6"/>
    </row>
    <row r="909" spans="1:23" ht="13" x14ac:dyDescent="0.15">
      <c r="A909" s="6">
        <v>916</v>
      </c>
      <c r="B909" s="7" t="s">
        <v>134</v>
      </c>
      <c r="C909" s="7" t="s">
        <v>135</v>
      </c>
      <c r="E909" s="7" t="s">
        <v>73</v>
      </c>
      <c r="F909" s="7" t="s">
        <v>15</v>
      </c>
      <c r="G909" s="7" t="s">
        <v>10</v>
      </c>
      <c r="H909" s="12" t="s">
        <v>1050</v>
      </c>
      <c r="I909" s="7" t="s">
        <v>877</v>
      </c>
      <c r="J909" s="7" t="s">
        <v>688</v>
      </c>
      <c r="K909" s="7" t="str">
        <f>Table2[[#This Row],[Typology (predominant)]]&amp;" - "&amp;IF(Table2[[#This Row],[Project Type]]="New 2L Highway with Climate Proofing","New 2L Highway",Table2[[#This Row],[Project Type]])</f>
        <v>Road Asset Management - Routine Maintenance</v>
      </c>
      <c r="L909" s="7" t="s">
        <v>56</v>
      </c>
      <c r="M909" s="8">
        <v>280</v>
      </c>
      <c r="N909" s="8">
        <v>3891.890687124499</v>
      </c>
      <c r="O909" s="8">
        <v>91.69</v>
      </c>
      <c r="P909" s="8">
        <v>200.69033169308125</v>
      </c>
      <c r="Q909" s="14">
        <v>0.71675118461814735</v>
      </c>
      <c r="R909" s="10">
        <f>DATE(Table2[[#This Row],[Year of Study/Estimate]],1,1)</f>
        <v>42736</v>
      </c>
      <c r="S909" s="7">
        <v>2017</v>
      </c>
      <c r="T909" s="7" t="s">
        <v>57</v>
      </c>
      <c r="U909" s="11"/>
      <c r="V909" s="11" t="s">
        <v>1051</v>
      </c>
      <c r="W909" s="6"/>
    </row>
    <row r="910" spans="1:23" ht="13" x14ac:dyDescent="0.15">
      <c r="A910" s="6">
        <v>917</v>
      </c>
      <c r="B910" s="7" t="s">
        <v>70</v>
      </c>
      <c r="C910" s="7" t="s">
        <v>71</v>
      </c>
      <c r="E910" s="7" t="s">
        <v>73</v>
      </c>
      <c r="F910" s="7" t="s">
        <v>15</v>
      </c>
      <c r="G910" s="7" t="s">
        <v>10</v>
      </c>
      <c r="H910" s="12" t="s">
        <v>1052</v>
      </c>
      <c r="I910" s="7" t="s">
        <v>693</v>
      </c>
      <c r="J910" s="7" t="s">
        <v>688</v>
      </c>
      <c r="K910" s="7" t="str">
        <f>Table2[[#This Row],[Typology (predominant)]]&amp;" - "&amp;IF(Table2[[#This Row],[Project Type]]="New 2L Highway with Climate Proofing","New 2L Highway",Table2[[#This Row],[Project Type]])</f>
        <v>Road Asset Management - Upgrading</v>
      </c>
      <c r="L910" s="7" t="s">
        <v>56</v>
      </c>
      <c r="M910" s="8">
        <v>265</v>
      </c>
      <c r="N910" s="8">
        <v>2566436.8833333375</v>
      </c>
      <c r="O910" s="8">
        <v>122.6</v>
      </c>
      <c r="P910" s="8">
        <v>328.70956999139304</v>
      </c>
      <c r="Q910" s="14">
        <v>1.2404134716656341</v>
      </c>
      <c r="R910" s="10">
        <f>DATE(Table2[[#This Row],[Year of Study/Estimate]],1,1)</f>
        <v>42736</v>
      </c>
      <c r="S910" s="7">
        <v>2017</v>
      </c>
      <c r="T910" s="7" t="s">
        <v>57</v>
      </c>
      <c r="U910" s="11"/>
      <c r="V910" s="11" t="s">
        <v>1053</v>
      </c>
      <c r="W910" s="6"/>
    </row>
    <row r="911" spans="1:23" ht="13" x14ac:dyDescent="0.15">
      <c r="A911" s="6">
        <v>918</v>
      </c>
      <c r="B911" s="7" t="s">
        <v>70</v>
      </c>
      <c r="C911" s="7" t="s">
        <v>71</v>
      </c>
      <c r="E911" s="7" t="s">
        <v>73</v>
      </c>
      <c r="F911" s="7" t="s">
        <v>15</v>
      </c>
      <c r="G911" s="7" t="s">
        <v>10</v>
      </c>
      <c r="H911" s="12" t="s">
        <v>1054</v>
      </c>
      <c r="I911" s="7" t="s">
        <v>693</v>
      </c>
      <c r="J911" s="7" t="s">
        <v>688</v>
      </c>
      <c r="K911" s="7" t="str">
        <f>Table2[[#This Row],[Typology (predominant)]]&amp;" - "&amp;IF(Table2[[#This Row],[Project Type]]="New 2L Highway with Climate Proofing","New 2L Highway",Table2[[#This Row],[Project Type]])</f>
        <v>Road Asset Management - Upgrading</v>
      </c>
      <c r="L911" s="7" t="s">
        <v>56</v>
      </c>
      <c r="M911" s="8">
        <v>214</v>
      </c>
      <c r="N911" s="8">
        <v>499261.98750000086</v>
      </c>
      <c r="O911" s="8">
        <v>23.85</v>
      </c>
      <c r="P911" s="8">
        <v>63.94554032866823</v>
      </c>
      <c r="Q911" s="14">
        <v>0.2988109361152721</v>
      </c>
      <c r="R911" s="10">
        <f>DATE(Table2[[#This Row],[Year of Study/Estimate]],1,1)</f>
        <v>42736</v>
      </c>
      <c r="S911" s="7">
        <v>2017</v>
      </c>
      <c r="T911" s="7" t="s">
        <v>57</v>
      </c>
      <c r="U911" s="11"/>
      <c r="V911" s="11" t="s">
        <v>1055</v>
      </c>
      <c r="W911" s="6"/>
    </row>
    <row r="912" spans="1:23" ht="13" x14ac:dyDescent="0.15">
      <c r="A912" s="6">
        <v>919</v>
      </c>
      <c r="B912" s="7" t="s">
        <v>793</v>
      </c>
      <c r="C912" s="7" t="s">
        <v>794</v>
      </c>
      <c r="E912" s="7" t="s">
        <v>696</v>
      </c>
      <c r="F912" s="7" t="s">
        <v>14</v>
      </c>
      <c r="G912" s="7" t="s">
        <v>6</v>
      </c>
      <c r="H912" s="12" t="s">
        <v>1056</v>
      </c>
      <c r="I912" s="7" t="s">
        <v>792</v>
      </c>
      <c r="J912" s="7" t="s">
        <v>706</v>
      </c>
      <c r="K912" s="7" t="str">
        <f>Table2[[#This Row],[Typology (predominant)]]&amp;" - "&amp;IF(Table2[[#This Row],[Project Type]]="New 2L Highway with Climate Proofing","New 2L Highway",Table2[[#This Row],[Project Type]])</f>
        <v>Road Construction - New 2L Highway</v>
      </c>
      <c r="L912" s="7" t="s">
        <v>56</v>
      </c>
      <c r="M912" s="8">
        <v>14.3</v>
      </c>
      <c r="N912" s="8">
        <v>259.03349550000001</v>
      </c>
      <c r="O912" s="8">
        <v>155.72999999999999</v>
      </c>
      <c r="P912" s="8">
        <v>280.13444580220789</v>
      </c>
      <c r="Q912" s="14">
        <v>19.589821384769781</v>
      </c>
      <c r="R912" s="10">
        <f>DATE(Table2[[#This Row],[Year of Study/Estimate]],1,1)</f>
        <v>42736</v>
      </c>
      <c r="S912" s="7">
        <v>2017</v>
      </c>
      <c r="T912" s="7" t="s">
        <v>57</v>
      </c>
      <c r="U912" s="11"/>
      <c r="V912" s="11" t="s">
        <v>1057</v>
      </c>
      <c r="W912" s="6"/>
    </row>
    <row r="913" spans="1:23" ht="13" x14ac:dyDescent="0.15">
      <c r="A913" s="6">
        <v>920</v>
      </c>
      <c r="B913" s="7" t="s">
        <v>793</v>
      </c>
      <c r="C913" s="7" t="s">
        <v>794</v>
      </c>
      <c r="E913" s="7" t="s">
        <v>696</v>
      </c>
      <c r="F913" s="7" t="s">
        <v>14</v>
      </c>
      <c r="G913" s="7" t="s">
        <v>6</v>
      </c>
      <c r="H913" s="12" t="s">
        <v>1058</v>
      </c>
      <c r="I913" s="7" t="s">
        <v>687</v>
      </c>
      <c r="J913" s="7" t="s">
        <v>688</v>
      </c>
      <c r="K913" s="7" t="str">
        <f>Table2[[#This Row],[Typology (predominant)]]&amp;" - "&amp;IF(Table2[[#This Row],[Project Type]]="New 2L Highway with Climate Proofing","New 2L Highway",Table2[[#This Row],[Project Type]])</f>
        <v>Road Asset Management - Reconstruction</v>
      </c>
      <c r="L913" s="7" t="s">
        <v>56</v>
      </c>
      <c r="M913" s="8">
        <v>50</v>
      </c>
      <c r="N913" s="8">
        <v>85.945294500000003</v>
      </c>
      <c r="O913" s="8">
        <v>51.669999999999995</v>
      </c>
      <c r="P913" s="8">
        <v>92.946425316895144</v>
      </c>
      <c r="Q913" s="14">
        <v>1.8589285063379029</v>
      </c>
      <c r="R913" s="10">
        <f>DATE(Table2[[#This Row],[Year of Study/Estimate]],1,1)</f>
        <v>42736</v>
      </c>
      <c r="S913" s="7">
        <v>2017</v>
      </c>
      <c r="T913" s="7" t="s">
        <v>57</v>
      </c>
      <c r="U913" s="11"/>
      <c r="V913" s="11" t="s">
        <v>1059</v>
      </c>
      <c r="W913" s="6"/>
    </row>
    <row r="914" spans="1:23" ht="13" x14ac:dyDescent="0.15">
      <c r="A914" s="6">
        <v>921</v>
      </c>
      <c r="B914" s="7" t="s">
        <v>936</v>
      </c>
      <c r="C914" s="7" t="s">
        <v>937</v>
      </c>
      <c r="E914" s="7" t="s">
        <v>94</v>
      </c>
      <c r="F914" s="7" t="s">
        <v>15</v>
      </c>
      <c r="G914" s="7" t="s">
        <v>6</v>
      </c>
      <c r="H914" s="12" t="s">
        <v>1060</v>
      </c>
      <c r="I914" s="7" t="s">
        <v>26</v>
      </c>
      <c r="J914" s="7" t="s">
        <v>25</v>
      </c>
      <c r="K914" s="7" t="str">
        <f>Table2[[#This Row],[Typology (predominant)]]&amp;" - "&amp;IF(Table2[[#This Row],[Project Type]]="New 2L Highway with Climate Proofing","New 2L Highway",Table2[[#This Row],[Project Type]])</f>
        <v>Urban Public Transport - BRTS</v>
      </c>
      <c r="L914" s="7" t="s">
        <v>56</v>
      </c>
      <c r="M914" s="8">
        <v>26</v>
      </c>
      <c r="N914" s="8">
        <v>59656.163834126863</v>
      </c>
      <c r="O914" s="8">
        <v>587</v>
      </c>
      <c r="P914" s="8">
        <v>1794.1308202546616</v>
      </c>
      <c r="Q914" s="14">
        <v>69.005031548256213</v>
      </c>
      <c r="R914" s="10">
        <f>DATE(Table2[[#This Row],[Year of Study/Estimate]],1,1)</f>
        <v>42736</v>
      </c>
      <c r="S914" s="7">
        <v>2017</v>
      </c>
      <c r="T914" s="7" t="s">
        <v>57</v>
      </c>
      <c r="U914" s="11"/>
      <c r="V914" s="11" t="s">
        <v>1061</v>
      </c>
      <c r="W914" s="6"/>
    </row>
    <row r="915" spans="1:23" ht="13" x14ac:dyDescent="0.15">
      <c r="A915" s="6">
        <v>922</v>
      </c>
      <c r="B915" s="7" t="s">
        <v>936</v>
      </c>
      <c r="C915" s="7" t="s">
        <v>937</v>
      </c>
      <c r="E915" s="7" t="s">
        <v>94</v>
      </c>
      <c r="F915" s="7" t="s">
        <v>15</v>
      </c>
      <c r="G915" s="7" t="s">
        <v>6</v>
      </c>
      <c r="H915" s="12" t="s">
        <v>1062</v>
      </c>
      <c r="I915" s="7" t="s">
        <v>764</v>
      </c>
      <c r="J915" s="7" t="s">
        <v>706</v>
      </c>
      <c r="K915" s="7" t="str">
        <f>Table2[[#This Row],[Typology (predominant)]]&amp;" - "&amp;IF(Table2[[#This Row],[Project Type]]="New 2L Highway with Climate Proofing","New 2L Highway",Table2[[#This Row],[Project Type]])</f>
        <v>Road Construction - Widening and Reconstruction</v>
      </c>
      <c r="L915" s="7" t="s">
        <v>56</v>
      </c>
      <c r="M915" s="8">
        <v>214</v>
      </c>
      <c r="N915" s="8">
        <v>21613.824509811067</v>
      </c>
      <c r="O915" s="8">
        <v>212.67400000000001</v>
      </c>
      <c r="P915" s="8">
        <v>650.0255162978533</v>
      </c>
      <c r="Q915" s="14">
        <v>3.0375024126067913</v>
      </c>
      <c r="R915" s="10">
        <f>DATE(Table2[[#This Row],[Year of Study/Estimate]],1,1)</f>
        <v>42736</v>
      </c>
      <c r="S915" s="7">
        <v>2017</v>
      </c>
      <c r="T915" s="7" t="s">
        <v>57</v>
      </c>
      <c r="U915" s="11"/>
      <c r="V915" s="11" t="s">
        <v>1063</v>
      </c>
      <c r="W915" s="6"/>
    </row>
    <row r="916" spans="1:23" ht="13" x14ac:dyDescent="0.15">
      <c r="A916" s="6">
        <v>923</v>
      </c>
      <c r="B916" s="7" t="s">
        <v>936</v>
      </c>
      <c r="C916" s="7" t="s">
        <v>937</v>
      </c>
      <c r="E916" s="7" t="s">
        <v>94</v>
      </c>
      <c r="F916" s="7" t="s">
        <v>15</v>
      </c>
      <c r="G916" s="7" t="s">
        <v>6</v>
      </c>
      <c r="H916" s="12" t="s">
        <v>1064</v>
      </c>
      <c r="I916" s="7" t="s">
        <v>764</v>
      </c>
      <c r="J916" s="7" t="s">
        <v>706</v>
      </c>
      <c r="K916" s="7" t="str">
        <f>Table2[[#This Row],[Typology (predominant)]]&amp;" - "&amp;IF(Table2[[#This Row],[Project Type]]="New 2L Highway with Climate Proofing","New 2L Highway",Table2[[#This Row],[Project Type]])</f>
        <v>Road Construction - Widening and Reconstruction</v>
      </c>
      <c r="L916" s="7" t="s">
        <v>56</v>
      </c>
      <c r="M916" s="8">
        <v>143</v>
      </c>
      <c r="N916" s="8">
        <v>19248.513509682503</v>
      </c>
      <c r="O916" s="8">
        <v>189.4</v>
      </c>
      <c r="P916" s="8">
        <v>578.88991031726221</v>
      </c>
      <c r="Q916" s="14">
        <v>4.0481811910298058</v>
      </c>
      <c r="R916" s="10">
        <f>DATE(Table2[[#This Row],[Year of Study/Estimate]],1,1)</f>
        <v>42736</v>
      </c>
      <c r="S916" s="7">
        <v>2017</v>
      </c>
      <c r="T916" s="7" t="s">
        <v>57</v>
      </c>
      <c r="U916" s="11"/>
      <c r="V916" s="11" t="s">
        <v>1065</v>
      </c>
      <c r="W916" s="6"/>
    </row>
    <row r="917" spans="1:23" ht="13" x14ac:dyDescent="0.15">
      <c r="A917" s="6">
        <v>924</v>
      </c>
      <c r="B917" s="7" t="s">
        <v>684</v>
      </c>
      <c r="C917" s="7" t="s">
        <v>685</v>
      </c>
      <c r="E917" s="7" t="s">
        <v>94</v>
      </c>
      <c r="F917" s="7" t="s">
        <v>15</v>
      </c>
      <c r="G917" s="7" t="s">
        <v>6</v>
      </c>
      <c r="H917" s="12" t="s">
        <v>1066</v>
      </c>
      <c r="I917" s="7" t="s">
        <v>687</v>
      </c>
      <c r="J917" s="7" t="s">
        <v>688</v>
      </c>
      <c r="K917" s="7" t="str">
        <f>Table2[[#This Row],[Typology (predominant)]]&amp;" - "&amp;IF(Table2[[#This Row],[Project Type]]="New 2L Highway with Climate Proofing","New 2L Highway",Table2[[#This Row],[Project Type]])</f>
        <v>Road Asset Management - Reconstruction</v>
      </c>
      <c r="L917" s="7" t="s">
        <v>56</v>
      </c>
      <c r="M917" s="8">
        <v>90</v>
      </c>
      <c r="N917" s="8">
        <v>18496.084999999999</v>
      </c>
      <c r="O917" s="8">
        <v>334</v>
      </c>
      <c r="P917" s="8">
        <v>1065.4313090868657</v>
      </c>
      <c r="Q917" s="14">
        <v>11.838125656520729</v>
      </c>
      <c r="R917" s="10">
        <f>DATE(Table2[[#This Row],[Year of Study/Estimate]],1,1)</f>
        <v>42736</v>
      </c>
      <c r="S917" s="7">
        <v>2017</v>
      </c>
      <c r="T917" s="7" t="s">
        <v>57</v>
      </c>
      <c r="U917" s="11"/>
      <c r="V917" s="11" t="s">
        <v>1067</v>
      </c>
      <c r="W917" s="6"/>
    </row>
    <row r="918" spans="1:23" ht="13" x14ac:dyDescent="0.15">
      <c r="A918" s="6">
        <v>925</v>
      </c>
      <c r="B918" s="7" t="s">
        <v>1068</v>
      </c>
      <c r="C918" s="7" t="s">
        <v>1069</v>
      </c>
      <c r="E918" s="7" t="s">
        <v>1070</v>
      </c>
      <c r="F918" s="7" t="s">
        <v>15</v>
      </c>
      <c r="G918" s="7" t="s">
        <v>8</v>
      </c>
      <c r="H918" s="12" t="s">
        <v>1071</v>
      </c>
      <c r="I918" s="7" t="s">
        <v>1001</v>
      </c>
      <c r="J918" s="7" t="s">
        <v>688</v>
      </c>
      <c r="K918" s="7" t="str">
        <f>Table2[[#This Row],[Typology (predominant)]]&amp;" - "&amp;IF(Table2[[#This Row],[Project Type]]="New 2L Highway with Climate Proofing","New 2L Highway",Table2[[#This Row],[Project Type]])</f>
        <v>Road Asset Management - Upgrading and Climate Proofing</v>
      </c>
      <c r="L918" s="7" t="s">
        <v>56</v>
      </c>
      <c r="M918" s="8">
        <v>20</v>
      </c>
      <c r="N918" s="8">
        <v>90.125101358204631</v>
      </c>
      <c r="O918" s="8">
        <v>39</v>
      </c>
      <c r="P918" s="8">
        <v>49.628734959642287</v>
      </c>
      <c r="Q918" s="14">
        <v>2.4814367479821144</v>
      </c>
      <c r="R918" s="10">
        <f>DATE(Table2[[#This Row],[Year of Study/Estimate]],1,1)</f>
        <v>43831</v>
      </c>
      <c r="S918" s="7">
        <v>2020</v>
      </c>
      <c r="T918" s="7" t="s">
        <v>57</v>
      </c>
      <c r="U918" s="11"/>
      <c r="V918" s="11" t="s">
        <v>1072</v>
      </c>
      <c r="W918" s="6"/>
    </row>
    <row r="919" spans="1:23" ht="13" x14ac:dyDescent="0.15">
      <c r="A919" s="6">
        <v>926</v>
      </c>
      <c r="B919" s="7" t="s">
        <v>1073</v>
      </c>
      <c r="C919" s="7" t="s">
        <v>1074</v>
      </c>
      <c r="E919" s="7" t="s">
        <v>949</v>
      </c>
      <c r="F919" s="7" t="s">
        <v>15</v>
      </c>
      <c r="G919" s="7" t="s">
        <v>8</v>
      </c>
      <c r="H919" s="12" t="s">
        <v>1075</v>
      </c>
      <c r="I919" s="7" t="s">
        <v>1001</v>
      </c>
      <c r="J919" s="7" t="s">
        <v>688</v>
      </c>
      <c r="K919" s="7" t="str">
        <f>Table2[[#This Row],[Typology (predominant)]]&amp;" - "&amp;IF(Table2[[#This Row],[Project Type]]="New 2L Highway with Climate Proofing","New 2L Highway",Table2[[#This Row],[Project Type]])</f>
        <v>Road Asset Management - Upgrading and Climate Proofing</v>
      </c>
      <c r="L919" s="7" t="s">
        <v>56</v>
      </c>
      <c r="M919" s="8">
        <v>35</v>
      </c>
      <c r="N919" s="8">
        <v>618.49084297356251</v>
      </c>
      <c r="O919" s="8">
        <v>84.7</v>
      </c>
      <c r="P919" s="8">
        <v>78.186385515731729</v>
      </c>
      <c r="Q919" s="14">
        <v>2.2338967290209064</v>
      </c>
      <c r="R919" s="10">
        <f>DATE(Table2[[#This Row],[Year of Study/Estimate]],1,1)</f>
        <v>44197</v>
      </c>
      <c r="S919" s="7">
        <v>2021</v>
      </c>
      <c r="T919" s="7" t="s">
        <v>57</v>
      </c>
      <c r="U919" s="11"/>
      <c r="V919" s="11" t="s">
        <v>1076</v>
      </c>
      <c r="W919" s="6"/>
    </row>
    <row r="920" spans="1:23" ht="13" x14ac:dyDescent="0.15">
      <c r="A920" s="6">
        <v>929</v>
      </c>
      <c r="B920" s="7" t="s">
        <v>947</v>
      </c>
      <c r="C920" s="7" t="s">
        <v>948</v>
      </c>
      <c r="E920" s="7" t="s">
        <v>949</v>
      </c>
      <c r="F920" s="7" t="s">
        <v>15</v>
      </c>
      <c r="G920" s="7" t="s">
        <v>8</v>
      </c>
      <c r="H920" s="12" t="s">
        <v>1077</v>
      </c>
      <c r="I920" s="7" t="s">
        <v>693</v>
      </c>
      <c r="J920" s="7" t="s">
        <v>688</v>
      </c>
      <c r="K920" s="7" t="str">
        <f>Table2[[#This Row],[Typology (predominant)]]&amp;" - "&amp;IF(Table2[[#This Row],[Project Type]]="New 2L Highway with Climate Proofing","New 2L Highway",Table2[[#This Row],[Project Type]])</f>
        <v>Road Asset Management - Upgrading</v>
      </c>
      <c r="L920" s="7" t="s">
        <v>56</v>
      </c>
      <c r="M920" s="8">
        <v>430</v>
      </c>
      <c r="N920" s="8">
        <v>1613.3537879999999</v>
      </c>
      <c r="O920" s="8">
        <v>718.8</v>
      </c>
      <c r="P920" s="8">
        <v>597.55332104367085</v>
      </c>
      <c r="Q920" s="14">
        <v>1.3896588861480716</v>
      </c>
      <c r="R920" s="10">
        <f>DATE(Table2[[#This Row],[Year of Study/Estimate]],1,1)</f>
        <v>42736</v>
      </c>
      <c r="S920" s="7">
        <v>2017</v>
      </c>
      <c r="T920" s="7" t="s">
        <v>57</v>
      </c>
      <c r="U920" s="11"/>
      <c r="V920" s="11" t="s">
        <v>1078</v>
      </c>
      <c r="W920" s="6"/>
    </row>
    <row r="921" spans="1:23" ht="13" x14ac:dyDescent="0.15">
      <c r="A921" s="6">
        <v>930</v>
      </c>
      <c r="B921" s="7" t="s">
        <v>92</v>
      </c>
      <c r="C921" s="7" t="s">
        <v>17</v>
      </c>
      <c r="D921" s="7" t="s">
        <v>1079</v>
      </c>
      <c r="E921" s="7" t="s">
        <v>94</v>
      </c>
      <c r="F921" s="7" t="s">
        <v>15</v>
      </c>
      <c r="G921" s="7" t="s">
        <v>9</v>
      </c>
      <c r="H921" s="7" t="s">
        <v>1080</v>
      </c>
      <c r="I921" s="7" t="s">
        <v>26</v>
      </c>
      <c r="J921" s="7" t="s">
        <v>25</v>
      </c>
      <c r="K921" s="7" t="str">
        <f>Table2[[#This Row],[Typology (predominant)]]&amp;" - "&amp;IF(Table2[[#This Row],[Project Type]]="New 2L Highway with Climate Proofing","New 2L Highway",Table2[[#This Row],[Project Type]])</f>
        <v>Urban Public Transport - BRTS</v>
      </c>
      <c r="L921" s="7" t="s">
        <v>56</v>
      </c>
      <c r="M921" s="8">
        <v>31</v>
      </c>
      <c r="N921" s="8">
        <v>4394.1938299504191</v>
      </c>
      <c r="O921" s="8">
        <v>74.989000000000004</v>
      </c>
      <c r="P921" s="8">
        <v>218.34082316570897</v>
      </c>
      <c r="Q921" s="14">
        <v>7.0432523601841606</v>
      </c>
      <c r="R921" s="10">
        <f>DATE(Table2[[#This Row],[Year of Study/Estimate]],1,1)</f>
        <v>43466</v>
      </c>
      <c r="S921" s="7">
        <v>2019</v>
      </c>
      <c r="T921" s="7" t="s">
        <v>57</v>
      </c>
      <c r="U921" s="11" t="s">
        <v>1081</v>
      </c>
      <c r="V921" s="11" t="s">
        <v>1082</v>
      </c>
      <c r="W921" s="6"/>
    </row>
    <row r="922" spans="1:23" ht="13" x14ac:dyDescent="0.15">
      <c r="A922" s="6">
        <v>931</v>
      </c>
      <c r="B922" s="7" t="s">
        <v>277</v>
      </c>
      <c r="C922" s="7" t="s">
        <v>20</v>
      </c>
      <c r="D922" s="7" t="s">
        <v>1083</v>
      </c>
      <c r="E922" s="7" t="s">
        <v>81</v>
      </c>
      <c r="F922" s="7" t="s">
        <v>14</v>
      </c>
      <c r="G922" s="7" t="s">
        <v>7</v>
      </c>
      <c r="H922" s="7" t="s">
        <v>1084</v>
      </c>
      <c r="I922" s="7" t="s">
        <v>26</v>
      </c>
      <c r="J922" s="7" t="s">
        <v>25</v>
      </c>
      <c r="K922" s="7" t="str">
        <f>Table2[[#This Row],[Typology (predominant)]]&amp;" - "&amp;IF(Table2[[#This Row],[Project Type]]="New 2L Highway with Climate Proofing","New 2L Highway",Table2[[#This Row],[Project Type]])</f>
        <v>Urban Public Transport - BRTS</v>
      </c>
      <c r="L922" s="7" t="s">
        <v>56</v>
      </c>
      <c r="M922" s="8">
        <v>13.7</v>
      </c>
      <c r="N922" s="8">
        <v>230.1572524517135</v>
      </c>
      <c r="O922" s="8">
        <v>35.619999999999997</v>
      </c>
      <c r="P922" s="8">
        <v>62.246428579816822</v>
      </c>
      <c r="Q922" s="14">
        <v>4.543534932833345</v>
      </c>
      <c r="R922" s="10">
        <f>DATE(Table2[[#This Row],[Year of Study/Estimate]],1,1)</f>
        <v>40544</v>
      </c>
      <c r="S922" s="7">
        <v>2011</v>
      </c>
      <c r="T922" s="7" t="s">
        <v>57</v>
      </c>
      <c r="U922" s="11" t="s">
        <v>1081</v>
      </c>
      <c r="V922" s="11" t="s">
        <v>1082</v>
      </c>
      <c r="W922" s="6"/>
    </row>
    <row r="923" spans="1:23" ht="13" x14ac:dyDescent="0.15">
      <c r="A923" s="6">
        <v>932</v>
      </c>
      <c r="B923" s="7" t="s">
        <v>277</v>
      </c>
      <c r="C923" s="7" t="s">
        <v>20</v>
      </c>
      <c r="D923" s="7" t="s">
        <v>1085</v>
      </c>
      <c r="E923" s="7" t="s">
        <v>81</v>
      </c>
      <c r="F923" s="7" t="s">
        <v>14</v>
      </c>
      <c r="G923" s="7" t="s">
        <v>7</v>
      </c>
      <c r="H923" s="7" t="s">
        <v>1086</v>
      </c>
      <c r="I923" s="7" t="s">
        <v>26</v>
      </c>
      <c r="J923" s="7" t="s">
        <v>25</v>
      </c>
      <c r="K923" s="7" t="str">
        <f>Table2[[#This Row],[Typology (predominant)]]&amp;" - "&amp;IF(Table2[[#This Row],[Project Type]]="New 2L Highway with Climate Proofing","New 2L Highway",Table2[[#This Row],[Project Type]])</f>
        <v>Urban Public Transport - BRTS</v>
      </c>
      <c r="L923" s="7" t="s">
        <v>56</v>
      </c>
      <c r="M923" s="8">
        <v>49.9</v>
      </c>
      <c r="N923" s="8">
        <v>1418.6784488573335</v>
      </c>
      <c r="O923" s="8">
        <v>219.56</v>
      </c>
      <c r="P923" s="8">
        <v>383.68404994341893</v>
      </c>
      <c r="Q923" s="14">
        <v>7.6890591171025839</v>
      </c>
      <c r="R923" s="10">
        <f>DATE(Table2[[#This Row],[Year of Study/Estimate]],1,1)</f>
        <v>40544</v>
      </c>
      <c r="S923" s="7">
        <v>2011</v>
      </c>
      <c r="T923" s="7" t="s">
        <v>57</v>
      </c>
      <c r="U923" s="11" t="s">
        <v>1081</v>
      </c>
      <c r="V923" s="11" t="s">
        <v>1082</v>
      </c>
      <c r="W923" s="6"/>
    </row>
    <row r="924" spans="1:23" ht="13" x14ac:dyDescent="0.15">
      <c r="A924" s="6">
        <v>933</v>
      </c>
      <c r="B924" s="7" t="s">
        <v>92</v>
      </c>
      <c r="C924" s="7" t="s">
        <v>17</v>
      </c>
      <c r="D924" s="7" t="s">
        <v>1087</v>
      </c>
      <c r="E924" s="7" t="s">
        <v>94</v>
      </c>
      <c r="F924" s="7" t="s">
        <v>15</v>
      </c>
      <c r="G924" s="7" t="s">
        <v>9</v>
      </c>
      <c r="H924" s="7" t="s">
        <v>1088</v>
      </c>
      <c r="I924" s="7" t="s">
        <v>26</v>
      </c>
      <c r="J924" s="7" t="s">
        <v>25</v>
      </c>
      <c r="K924" s="7" t="str">
        <f>Table2[[#This Row],[Typology (predominant)]]&amp;" - "&amp;IF(Table2[[#This Row],[Project Type]]="New 2L Highway with Climate Proofing","New 2L Highway",Table2[[#This Row],[Project Type]])</f>
        <v>Urban Public Transport - BRTS</v>
      </c>
      <c r="L924" s="7" t="s">
        <v>56</v>
      </c>
      <c r="M924" s="8">
        <v>82</v>
      </c>
      <c r="N924" s="8">
        <v>23064.111956000012</v>
      </c>
      <c r="O924" s="8">
        <v>393.59999999999997</v>
      </c>
      <c r="P924" s="8">
        <v>1361.6338395167531</v>
      </c>
      <c r="Q924" s="14">
        <v>16.605290725814061</v>
      </c>
      <c r="R924" s="10">
        <f>DATE(Table2[[#This Row],[Year of Study/Estimate]],1,1)</f>
        <v>41275</v>
      </c>
      <c r="S924" s="7">
        <v>2013</v>
      </c>
      <c r="T924" s="7" t="s">
        <v>57</v>
      </c>
      <c r="U924" s="11" t="s">
        <v>1081</v>
      </c>
      <c r="V924" s="11" t="s">
        <v>1082</v>
      </c>
      <c r="W924" s="6"/>
    </row>
    <row r="925" spans="1:23" ht="13" x14ac:dyDescent="0.15">
      <c r="A925" s="6">
        <v>934</v>
      </c>
      <c r="B925" s="7" t="s">
        <v>92</v>
      </c>
      <c r="C925" s="7" t="s">
        <v>17</v>
      </c>
      <c r="D925" s="7" t="s">
        <v>1089</v>
      </c>
      <c r="E925" s="7" t="s">
        <v>94</v>
      </c>
      <c r="F925" s="7" t="s">
        <v>15</v>
      </c>
      <c r="G925" s="7" t="s">
        <v>9</v>
      </c>
      <c r="H925" s="7" t="s">
        <v>1090</v>
      </c>
      <c r="I925" s="7" t="s">
        <v>26</v>
      </c>
      <c r="J925" s="7" t="s">
        <v>25</v>
      </c>
      <c r="K925" s="7" t="str">
        <f>Table2[[#This Row],[Typology (predominant)]]&amp;" - "&amp;IF(Table2[[#This Row],[Project Type]]="New 2L Highway with Climate Proofing","New 2L Highway",Table2[[#This Row],[Project Type]])</f>
        <v>Urban Public Transport - BRTS</v>
      </c>
      <c r="L925" s="7" t="s">
        <v>56</v>
      </c>
      <c r="M925" s="8">
        <v>22.25</v>
      </c>
      <c r="N925" s="8">
        <v>8254.3708451574021</v>
      </c>
      <c r="O925" s="8">
        <v>140.86475000000002</v>
      </c>
      <c r="P925" s="8">
        <v>389.41407735477685</v>
      </c>
      <c r="Q925" s="14">
        <v>17.50175628560795</v>
      </c>
      <c r="R925" s="10">
        <f>DATE(Table2[[#This Row],[Year of Study/Estimate]],1,1)</f>
        <v>43831</v>
      </c>
      <c r="S925" s="7">
        <v>2020</v>
      </c>
      <c r="T925" s="7" t="s">
        <v>57</v>
      </c>
      <c r="U925" s="11" t="s">
        <v>1081</v>
      </c>
      <c r="V925" s="11" t="s">
        <v>1082</v>
      </c>
      <c r="W925" s="6"/>
    </row>
    <row r="926" spans="1:23" ht="13" x14ac:dyDescent="0.15">
      <c r="A926" s="6">
        <v>935</v>
      </c>
      <c r="B926" s="7" t="s">
        <v>277</v>
      </c>
      <c r="C926" s="7" t="s">
        <v>20</v>
      </c>
      <c r="D926" s="7" t="s">
        <v>388</v>
      </c>
      <c r="E926" s="7" t="s">
        <v>81</v>
      </c>
      <c r="F926" s="7" t="s">
        <v>14</v>
      </c>
      <c r="G926" s="7" t="s">
        <v>7</v>
      </c>
      <c r="H926" s="7" t="s">
        <v>1091</v>
      </c>
      <c r="I926" s="7" t="s">
        <v>26</v>
      </c>
      <c r="J926" s="7" t="s">
        <v>25</v>
      </c>
      <c r="K926" s="7" t="str">
        <f>Table2[[#This Row],[Typology (predominant)]]&amp;" - "&amp;IF(Table2[[#This Row],[Project Type]]="New 2L Highway with Climate Proofing","New 2L Highway",Table2[[#This Row],[Project Type]])</f>
        <v>Urban Public Transport - BRTS</v>
      </c>
      <c r="L926" s="7" t="s">
        <v>56</v>
      </c>
      <c r="M926" s="8">
        <v>28.8</v>
      </c>
      <c r="N926" s="8">
        <v>3384.9658317652252</v>
      </c>
      <c r="O926" s="8">
        <v>546.33600000000001</v>
      </c>
      <c r="P926" s="8">
        <v>858.08613682502244</v>
      </c>
      <c r="Q926" s="14">
        <v>29.79465752864661</v>
      </c>
      <c r="R926" s="10">
        <f>DATE(Table2[[#This Row],[Year of Study/Estimate]],1,1)</f>
        <v>41640</v>
      </c>
      <c r="S926" s="7">
        <v>2014</v>
      </c>
      <c r="T926" s="7" t="s">
        <v>57</v>
      </c>
      <c r="U926" s="11" t="s">
        <v>1081</v>
      </c>
      <c r="V926" s="11" t="s">
        <v>1082</v>
      </c>
      <c r="W926" s="6"/>
    </row>
    <row r="927" spans="1:23" ht="13" x14ac:dyDescent="0.15">
      <c r="A927" s="6">
        <v>936</v>
      </c>
      <c r="B927" s="7" t="s">
        <v>270</v>
      </c>
      <c r="C927" s="7" t="s">
        <v>271</v>
      </c>
      <c r="D927" s="7" t="s">
        <v>1092</v>
      </c>
      <c r="E927" s="7" t="s">
        <v>73</v>
      </c>
      <c r="F927" s="7" t="s">
        <v>14</v>
      </c>
      <c r="G927" s="7" t="s">
        <v>10</v>
      </c>
      <c r="H927" s="7" t="s">
        <v>1093</v>
      </c>
      <c r="I927" s="7" t="s">
        <v>26</v>
      </c>
      <c r="J927" s="7" t="s">
        <v>25</v>
      </c>
      <c r="K927" s="7" t="str">
        <f>Table2[[#This Row],[Typology (predominant)]]&amp;" - "&amp;IF(Table2[[#This Row],[Project Type]]="New 2L Highway with Climate Proofing","New 2L Highway",Table2[[#This Row],[Project Type]])</f>
        <v>Urban Public Transport - BRTS</v>
      </c>
      <c r="L927" s="7" t="s">
        <v>56</v>
      </c>
      <c r="M927" s="8">
        <v>5.4</v>
      </c>
      <c r="N927" s="8">
        <v>533.4173084459635</v>
      </c>
      <c r="O927" s="8">
        <v>169.29000000000002</v>
      </c>
      <c r="P927" s="8">
        <v>325.11448619426017</v>
      </c>
      <c r="Q927" s="14">
        <v>60.206386332270398</v>
      </c>
      <c r="R927" s="10">
        <f>DATE(Table2[[#This Row],[Year of Study/Estimate]],1,1)</f>
        <v>42005</v>
      </c>
      <c r="S927" s="7">
        <v>2015</v>
      </c>
      <c r="T927" s="7" t="s">
        <v>57</v>
      </c>
      <c r="U927" s="11" t="s">
        <v>1081</v>
      </c>
      <c r="V927" s="11" t="s">
        <v>1082</v>
      </c>
      <c r="W927" s="6"/>
    </row>
    <row r="928" spans="1:23" ht="13" x14ac:dyDescent="0.15">
      <c r="A928" s="6">
        <v>937</v>
      </c>
      <c r="B928" s="7" t="s">
        <v>162</v>
      </c>
      <c r="C928" s="7" t="s">
        <v>163</v>
      </c>
      <c r="D928" s="7" t="s">
        <v>164</v>
      </c>
      <c r="E928" s="7" t="s">
        <v>165</v>
      </c>
      <c r="F928" s="7" t="s">
        <v>13</v>
      </c>
      <c r="G928" s="7" t="s">
        <v>8</v>
      </c>
      <c r="H928" s="7" t="s">
        <v>1094</v>
      </c>
      <c r="I928" s="7" t="s">
        <v>26</v>
      </c>
      <c r="J928" s="7" t="s">
        <v>25</v>
      </c>
      <c r="K928" s="7" t="str">
        <f>Table2[[#This Row],[Typology (predominant)]]&amp;" - "&amp;IF(Table2[[#This Row],[Project Type]]="New 2L Highway with Climate Proofing","New 2L Highway",Table2[[#This Row],[Project Type]])</f>
        <v>Urban Public Transport - BRTS</v>
      </c>
      <c r="L928" s="7" t="s">
        <v>56</v>
      </c>
      <c r="M928" s="8">
        <v>6.2</v>
      </c>
      <c r="N928" s="8">
        <v>320.72815012517799</v>
      </c>
      <c r="O928" s="8">
        <v>225.43200000000002</v>
      </c>
      <c r="P928" s="8">
        <v>204.2349725833221</v>
      </c>
      <c r="Q928" s="14">
        <v>32.941124610213244</v>
      </c>
      <c r="R928" s="10">
        <f>DATE(Table2[[#This Row],[Year of Study/Estimate]],1,1)</f>
        <v>39448</v>
      </c>
      <c r="S928" s="7">
        <v>2008</v>
      </c>
      <c r="T928" s="7" t="s">
        <v>57</v>
      </c>
      <c r="U928" s="11" t="s">
        <v>1081</v>
      </c>
      <c r="V928" s="11" t="s">
        <v>1082</v>
      </c>
      <c r="W928" s="6"/>
    </row>
    <row r="929" spans="1:23" ht="13" x14ac:dyDescent="0.15">
      <c r="A929" s="6">
        <v>938</v>
      </c>
      <c r="B929" s="7" t="s">
        <v>207</v>
      </c>
      <c r="C929" s="7" t="s">
        <v>19</v>
      </c>
      <c r="D929" s="7" t="s">
        <v>1095</v>
      </c>
      <c r="E929" s="7" t="s">
        <v>81</v>
      </c>
      <c r="F929" s="7" t="s">
        <v>13</v>
      </c>
      <c r="G929" s="7" t="s">
        <v>7</v>
      </c>
      <c r="H929" s="7" t="s">
        <v>1096</v>
      </c>
      <c r="I929" s="7" t="s">
        <v>26</v>
      </c>
      <c r="J929" s="7" t="s">
        <v>25</v>
      </c>
      <c r="K929" s="7" t="str">
        <f>Table2[[#This Row],[Typology (predominant)]]&amp;" - "&amp;IF(Table2[[#This Row],[Project Type]]="New 2L Highway with Climate Proofing","New 2L Highway",Table2[[#This Row],[Project Type]])</f>
        <v>Urban Public Transport - BRTS</v>
      </c>
      <c r="L929" s="7" t="s">
        <v>56</v>
      </c>
      <c r="M929" s="8">
        <v>6.8</v>
      </c>
      <c r="N929" s="8">
        <v>37233.665922500099</v>
      </c>
      <c r="O929" s="8">
        <v>316.2</v>
      </c>
      <c r="P929" s="8">
        <v>278.72900441686278</v>
      </c>
      <c r="Q929" s="14">
        <v>40.989559473068056</v>
      </c>
      <c r="R929" s="10">
        <f>DATE(Table2[[#This Row],[Year of Study/Estimate]],1,1)</f>
        <v>39083</v>
      </c>
      <c r="S929" s="7">
        <v>2007</v>
      </c>
      <c r="T929" s="7" t="s">
        <v>57</v>
      </c>
      <c r="U929" s="11" t="s">
        <v>1081</v>
      </c>
      <c r="V929" s="11" t="s">
        <v>1082</v>
      </c>
      <c r="W929" s="6"/>
    </row>
    <row r="930" spans="1:23" ht="13" x14ac:dyDescent="0.15">
      <c r="A930" s="6">
        <v>939</v>
      </c>
      <c r="B930" s="7" t="s">
        <v>1097</v>
      </c>
      <c r="C930" s="7" t="s">
        <v>1098</v>
      </c>
      <c r="D930" s="7" t="s">
        <v>1099</v>
      </c>
      <c r="E930" s="7" t="s">
        <v>165</v>
      </c>
      <c r="F930" s="7" t="s">
        <v>13</v>
      </c>
      <c r="G930" s="7" t="s">
        <v>8</v>
      </c>
      <c r="H930" s="7" t="s">
        <v>1100</v>
      </c>
      <c r="I930" s="7" t="s">
        <v>26</v>
      </c>
      <c r="J930" s="7" t="s">
        <v>25</v>
      </c>
      <c r="K930" s="7" t="str">
        <f>Table2[[#This Row],[Typology (predominant)]]&amp;" - "&amp;IF(Table2[[#This Row],[Project Type]]="New 2L Highway with Climate Proofing","New 2L Highway",Table2[[#This Row],[Project Type]])</f>
        <v>Urban Public Transport - BRTS</v>
      </c>
      <c r="L930" s="7" t="s">
        <v>56</v>
      </c>
      <c r="M930" s="8">
        <v>28.4</v>
      </c>
      <c r="N930" s="8">
        <v>1735.1348291349775</v>
      </c>
      <c r="O930" s="8">
        <v>1353.26</v>
      </c>
      <c r="P930" s="8">
        <v>1122.2089753799223</v>
      </c>
      <c r="Q930" s="14">
        <v>39.514400541546564</v>
      </c>
      <c r="R930" s="10">
        <f>DATE(Table2[[#This Row],[Year of Study/Estimate]],1,1)</f>
        <v>39814</v>
      </c>
      <c r="S930" s="7">
        <v>2009</v>
      </c>
      <c r="T930" s="7" t="s">
        <v>57</v>
      </c>
      <c r="U930" s="11" t="s">
        <v>1081</v>
      </c>
      <c r="V930" s="11" t="s">
        <v>1082</v>
      </c>
      <c r="W930" s="6"/>
    </row>
    <row r="931" spans="1:23" ht="13" x14ac:dyDescent="0.15">
      <c r="A931" s="6">
        <v>941</v>
      </c>
      <c r="B931" s="7" t="s">
        <v>277</v>
      </c>
      <c r="C931" s="7" t="s">
        <v>20</v>
      </c>
      <c r="E931" s="7" t="s">
        <v>81</v>
      </c>
      <c r="F931" s="7" t="s">
        <v>14</v>
      </c>
      <c r="G931" s="7" t="s">
        <v>7</v>
      </c>
      <c r="H931" s="7" t="s">
        <v>1101</v>
      </c>
      <c r="I931" s="7" t="s">
        <v>1102</v>
      </c>
      <c r="J931" s="7" t="s">
        <v>23</v>
      </c>
      <c r="K931" s="7" t="str">
        <f>Table2[[#This Row],[Typology (predominant)]]&amp;" - "&amp;IF(Table2[[#This Row],[Project Type]]="New 2L Highway with Climate Proofing","New 2L Highway",Table2[[#This Row],[Project Type]])</f>
        <v>Rail Transport (non-urban) - High Speed Railway</v>
      </c>
      <c r="L931" s="7" t="s">
        <v>56</v>
      </c>
      <c r="M931" s="8">
        <v>355</v>
      </c>
      <c r="N931" s="8">
        <v>43900</v>
      </c>
      <c r="O931" s="8">
        <v>6317.7694100512981</v>
      </c>
      <c r="P931" s="8">
        <v>12286.11166505355</v>
      </c>
      <c r="Q931" s="14">
        <v>34.608765253671969</v>
      </c>
      <c r="R931" s="10">
        <f>DATE(Table2[[#This Row],[Year of Study/Estimate]],1,1)</f>
        <v>39448</v>
      </c>
      <c r="S931" s="7">
        <v>2008</v>
      </c>
      <c r="T931" s="7" t="s">
        <v>57</v>
      </c>
      <c r="U931" s="11" t="s">
        <v>1103</v>
      </c>
      <c r="V931" s="11" t="s">
        <v>1104</v>
      </c>
      <c r="W931" s="6"/>
    </row>
    <row r="932" spans="1:23" ht="13" x14ac:dyDescent="0.15">
      <c r="A932" s="6">
        <v>942</v>
      </c>
      <c r="B932" s="7" t="s">
        <v>277</v>
      </c>
      <c r="C932" s="7" t="s">
        <v>20</v>
      </c>
      <c r="E932" s="7" t="s">
        <v>81</v>
      </c>
      <c r="F932" s="7" t="s">
        <v>14</v>
      </c>
      <c r="G932" s="7" t="s">
        <v>7</v>
      </c>
      <c r="H932" s="7" t="s">
        <v>1105</v>
      </c>
      <c r="I932" s="7" t="s">
        <v>1102</v>
      </c>
      <c r="J932" s="7" t="s">
        <v>23</v>
      </c>
      <c r="K932" s="7" t="str">
        <f>Table2[[#This Row],[Typology (predominant)]]&amp;" - "&amp;IF(Table2[[#This Row],[Project Type]]="New 2L Highway with Climate Proofing","New 2L Highway",Table2[[#This Row],[Project Type]])</f>
        <v>Rail Transport (non-urban) - High Speed Railway</v>
      </c>
      <c r="L932" s="7" t="s">
        <v>56</v>
      </c>
      <c r="M932" s="8">
        <v>857</v>
      </c>
      <c r="N932" s="8">
        <v>94600</v>
      </c>
      <c r="O932" s="8">
        <v>13972.856853818905</v>
      </c>
      <c r="P932" s="8">
        <v>26179.24719037332</v>
      </c>
      <c r="Q932" s="14">
        <v>30.547546313154399</v>
      </c>
      <c r="R932" s="10">
        <f>DATE(Table2[[#This Row],[Year of Study/Estimate]],1,1)</f>
        <v>40179</v>
      </c>
      <c r="S932" s="7">
        <v>2010</v>
      </c>
      <c r="T932" s="7" t="s">
        <v>57</v>
      </c>
      <c r="U932" s="11" t="s">
        <v>1103</v>
      </c>
      <c r="V932" s="11" t="s">
        <v>1104</v>
      </c>
      <c r="W932" s="6"/>
    </row>
    <row r="933" spans="1:23" ht="13" x14ac:dyDescent="0.15">
      <c r="A933" s="6">
        <v>943</v>
      </c>
      <c r="B933" s="7" t="s">
        <v>277</v>
      </c>
      <c r="C933" s="7" t="s">
        <v>20</v>
      </c>
      <c r="E933" s="7" t="s">
        <v>81</v>
      </c>
      <c r="F933" s="7" t="s">
        <v>14</v>
      </c>
      <c r="G933" s="7" t="s">
        <v>7</v>
      </c>
      <c r="H933" s="7" t="s">
        <v>1106</v>
      </c>
      <c r="I933" s="7" t="s">
        <v>1102</v>
      </c>
      <c r="J933" s="7" t="s">
        <v>23</v>
      </c>
      <c r="K933" s="7" t="str">
        <f>Table2[[#This Row],[Typology (predominant)]]&amp;" - "&amp;IF(Table2[[#This Row],[Project Type]]="New 2L Highway with Climate Proofing","New 2L Highway",Table2[[#This Row],[Project Type]])</f>
        <v>Rail Transport (non-urban) - High Speed Railway</v>
      </c>
      <c r="L933" s="7" t="s">
        <v>56</v>
      </c>
      <c r="M933" s="8">
        <v>360</v>
      </c>
      <c r="N933" s="8">
        <v>39600</v>
      </c>
      <c r="O933" s="8">
        <v>6273.4334653065362</v>
      </c>
      <c r="P933" s="8">
        <v>10803.486163009171</v>
      </c>
      <c r="Q933" s="14">
        <v>30.009683786136584</v>
      </c>
      <c r="R933" s="10">
        <f>DATE(Table2[[#This Row],[Year of Study/Estimate]],1,1)</f>
        <v>40909</v>
      </c>
      <c r="S933" s="7">
        <v>2012</v>
      </c>
      <c r="T933" s="7" t="s">
        <v>57</v>
      </c>
      <c r="U933" s="11" t="s">
        <v>1103</v>
      </c>
      <c r="V933" s="11" t="s">
        <v>1104</v>
      </c>
      <c r="W933" s="6"/>
    </row>
    <row r="934" spans="1:23" ht="13" x14ac:dyDescent="0.15">
      <c r="A934" s="6">
        <v>944</v>
      </c>
      <c r="B934" s="7" t="s">
        <v>277</v>
      </c>
      <c r="C934" s="7" t="s">
        <v>20</v>
      </c>
      <c r="E934" s="7" t="s">
        <v>81</v>
      </c>
      <c r="F934" s="7" t="s">
        <v>14</v>
      </c>
      <c r="G934" s="7" t="s">
        <v>7</v>
      </c>
      <c r="H934" s="7" t="s">
        <v>1107</v>
      </c>
      <c r="I934" s="7" t="s">
        <v>1102</v>
      </c>
      <c r="J934" s="7" t="s">
        <v>23</v>
      </c>
      <c r="K934" s="7" t="str">
        <f>Table2[[#This Row],[Typology (predominant)]]&amp;" - "&amp;IF(Table2[[#This Row],[Project Type]]="New 2L Highway with Climate Proofing","New 2L Highway",Table2[[#This Row],[Project Type]])</f>
        <v>Rail Transport (non-urban) - High Speed Railway</v>
      </c>
      <c r="L934" s="7" t="s">
        <v>56</v>
      </c>
      <c r="M934" s="8">
        <v>286</v>
      </c>
      <c r="N934" s="8">
        <v>34600</v>
      </c>
      <c r="O934" s="8">
        <v>5481.3332802930845</v>
      </c>
      <c r="P934" s="8">
        <v>9439.4096272756906</v>
      </c>
      <c r="Q934" s="14">
        <v>33.004928766698221</v>
      </c>
      <c r="R934" s="10">
        <f>DATE(Table2[[#This Row],[Year of Study/Estimate]],1,1)</f>
        <v>40909</v>
      </c>
      <c r="S934" s="7">
        <v>2012</v>
      </c>
      <c r="T934" s="7" t="s">
        <v>57</v>
      </c>
      <c r="U934" s="11" t="s">
        <v>1103</v>
      </c>
      <c r="V934" s="11" t="s">
        <v>1104</v>
      </c>
      <c r="W934" s="6"/>
    </row>
    <row r="935" spans="1:23" ht="13" x14ac:dyDescent="0.15">
      <c r="A935" s="6">
        <v>945</v>
      </c>
      <c r="B935" s="7" t="s">
        <v>277</v>
      </c>
      <c r="C935" s="7" t="s">
        <v>20</v>
      </c>
      <c r="E935" s="7" t="s">
        <v>81</v>
      </c>
      <c r="F935" s="7" t="s">
        <v>14</v>
      </c>
      <c r="G935" s="7" t="s">
        <v>7</v>
      </c>
      <c r="H935" s="7" t="s">
        <v>1108</v>
      </c>
      <c r="I935" s="7" t="s">
        <v>1102</v>
      </c>
      <c r="J935" s="7" t="s">
        <v>23</v>
      </c>
      <c r="K935" s="7" t="str">
        <f>Table2[[#This Row],[Typology (predominant)]]&amp;" - "&amp;IF(Table2[[#This Row],[Project Type]]="New 2L Highway with Climate Proofing","New 2L Highway",Table2[[#This Row],[Project Type]])</f>
        <v>Rail Transport (non-urban) - High Speed Railway</v>
      </c>
      <c r="L935" s="7" t="s">
        <v>56</v>
      </c>
      <c r="M935" s="8">
        <v>463</v>
      </c>
      <c r="N935" s="8">
        <v>41000</v>
      </c>
      <c r="O935" s="8">
        <v>6001.6839392174134</v>
      </c>
      <c r="P935" s="8">
        <v>11517.570430913347</v>
      </c>
      <c r="Q935" s="14">
        <v>24.875962053808525</v>
      </c>
      <c r="R935" s="10">
        <f>DATE(Table2[[#This Row],[Year of Study/Estimate]],1,1)</f>
        <v>39814</v>
      </c>
      <c r="S935" s="7">
        <v>2009</v>
      </c>
      <c r="T935" s="7" t="s">
        <v>57</v>
      </c>
      <c r="U935" s="11" t="s">
        <v>1103</v>
      </c>
      <c r="V935" s="11" t="s">
        <v>1104</v>
      </c>
      <c r="W935" s="6"/>
    </row>
    <row r="936" spans="1:23" ht="13" x14ac:dyDescent="0.15">
      <c r="A936" s="6">
        <v>946</v>
      </c>
      <c r="B936" s="7" t="s">
        <v>277</v>
      </c>
      <c r="C936" s="7" t="s">
        <v>20</v>
      </c>
      <c r="E936" s="7" t="s">
        <v>81</v>
      </c>
      <c r="F936" s="7" t="s">
        <v>14</v>
      </c>
      <c r="G936" s="7" t="s">
        <v>7</v>
      </c>
      <c r="H936" s="7" t="s">
        <v>1109</v>
      </c>
      <c r="I936" s="7" t="s">
        <v>1102</v>
      </c>
      <c r="J936" s="7" t="s">
        <v>23</v>
      </c>
      <c r="K936" s="7" t="str">
        <f>Table2[[#This Row],[Typology (predominant)]]&amp;" - "&amp;IF(Table2[[#This Row],[Project Type]]="New 2L Highway with Climate Proofing","New 2L Highway",Table2[[#This Row],[Project Type]])</f>
        <v>Rail Transport (non-urban) - High Speed Railway</v>
      </c>
      <c r="L936" s="7" t="s">
        <v>56</v>
      </c>
      <c r="M936" s="8">
        <v>343</v>
      </c>
      <c r="N936" s="8">
        <v>33900</v>
      </c>
      <c r="O936" s="8">
        <v>5370.4392543912008</v>
      </c>
      <c r="P936" s="8">
        <v>9248.4389122730026</v>
      </c>
      <c r="Q936" s="14">
        <v>26.963378752982514</v>
      </c>
      <c r="R936" s="10">
        <f>DATE(Table2[[#This Row],[Year of Study/Estimate]],1,1)</f>
        <v>40909</v>
      </c>
      <c r="S936" s="7">
        <v>2012</v>
      </c>
      <c r="T936" s="7" t="s">
        <v>57</v>
      </c>
      <c r="U936" s="11" t="s">
        <v>1103</v>
      </c>
      <c r="V936" s="11" t="s">
        <v>1104</v>
      </c>
      <c r="W936" s="6"/>
    </row>
    <row r="937" spans="1:23" ht="13" x14ac:dyDescent="0.15">
      <c r="A937" s="6">
        <v>947</v>
      </c>
      <c r="B937" s="7" t="s">
        <v>684</v>
      </c>
      <c r="C937" s="7" t="s">
        <v>685</v>
      </c>
      <c r="E937" s="7" t="s">
        <v>94</v>
      </c>
      <c r="F937" s="7" t="s">
        <v>15</v>
      </c>
      <c r="G937" s="7" t="s">
        <v>6</v>
      </c>
      <c r="H937" s="7" t="s">
        <v>1110</v>
      </c>
      <c r="I937" s="7" t="s">
        <v>24</v>
      </c>
      <c r="J937" s="7" t="s">
        <v>23</v>
      </c>
      <c r="K937" s="7" t="str">
        <f>Table2[[#This Row],[Typology (predominant)]]&amp;" - "&amp;IF(Table2[[#This Row],[Project Type]]="New 2L Highway with Climate Proofing","New 2L Highway",Table2[[#This Row],[Project Type]])</f>
        <v>Rail Transport (non-urban) - Heavy Railway Construction</v>
      </c>
      <c r="L937" s="7" t="s">
        <v>56</v>
      </c>
      <c r="M937" s="8">
        <v>205</v>
      </c>
      <c r="N937" s="8">
        <v>151374.8190723384</v>
      </c>
      <c r="O937" s="8">
        <v>2100</v>
      </c>
      <c r="P937" s="8">
        <v>8877.0557620096024</v>
      </c>
      <c r="Q937" s="14">
        <v>43.30271103419318</v>
      </c>
      <c r="R937" s="10">
        <f>DATE(Table2[[#This Row],[Year of Study/Estimate]],1,1)</f>
        <v>43101</v>
      </c>
      <c r="S937" s="7">
        <v>2018</v>
      </c>
      <c r="T937" s="7" t="s">
        <v>57</v>
      </c>
      <c r="U937" s="11" t="s">
        <v>1111</v>
      </c>
      <c r="V937" s="11" t="s">
        <v>1112</v>
      </c>
      <c r="W937" s="6"/>
    </row>
    <row r="938" spans="1:23" ht="13" x14ac:dyDescent="0.15">
      <c r="A938" s="6">
        <v>949</v>
      </c>
      <c r="B938" s="7" t="s">
        <v>694</v>
      </c>
      <c r="C938" s="7" t="s">
        <v>695</v>
      </c>
      <c r="D938" s="7" t="s">
        <v>1113</v>
      </c>
      <c r="E938" s="7" t="s">
        <v>696</v>
      </c>
      <c r="F938" s="7" t="s">
        <v>14</v>
      </c>
      <c r="G938" s="7" t="s">
        <v>6</v>
      </c>
      <c r="H938" s="7" t="s">
        <v>1114</v>
      </c>
      <c r="I938" s="7" t="s">
        <v>27</v>
      </c>
      <c r="J938" s="7" t="s">
        <v>25</v>
      </c>
      <c r="K938" s="7" t="str">
        <f>Table2[[#This Row],[Typology (predominant)]]&amp;" - "&amp;IF(Table2[[#This Row],[Project Type]]="New 2L Highway with Climate Proofing","New 2L Highway",Table2[[#This Row],[Project Type]])</f>
        <v>Urban Public Transport - Metro</v>
      </c>
      <c r="L938" s="7" t="s">
        <v>56</v>
      </c>
      <c r="M938" s="8">
        <v>3</v>
      </c>
      <c r="N938" s="8">
        <v>105339.67115133026</v>
      </c>
      <c r="O938" s="8">
        <v>218.1</v>
      </c>
      <c r="P938" s="8">
        <v>629.12255529640163</v>
      </c>
      <c r="Q938" s="14">
        <v>209.70751843213387</v>
      </c>
      <c r="R938" s="10">
        <f>DATE(Table2[[#This Row],[Year of Study/Estimate]],1,1)</f>
        <v>43101</v>
      </c>
      <c r="S938" s="7">
        <v>2018</v>
      </c>
      <c r="T938" s="7" t="s">
        <v>57</v>
      </c>
      <c r="U938" s="11" t="s">
        <v>1111</v>
      </c>
      <c r="V938" s="11" t="s">
        <v>1112</v>
      </c>
      <c r="W938" s="6"/>
    </row>
    <row r="939" spans="1:23" ht="13" x14ac:dyDescent="0.15">
      <c r="A939" s="6">
        <v>950</v>
      </c>
      <c r="B939" s="7" t="s">
        <v>168</v>
      </c>
      <c r="C939" s="7" t="s">
        <v>169</v>
      </c>
      <c r="E939" s="7" t="s">
        <v>94</v>
      </c>
      <c r="F939" s="7" t="s">
        <v>15</v>
      </c>
      <c r="G939" s="7" t="s">
        <v>9</v>
      </c>
      <c r="H939" s="7" t="s">
        <v>1115</v>
      </c>
      <c r="I939" s="7" t="s">
        <v>24</v>
      </c>
      <c r="J939" s="7" t="s">
        <v>23</v>
      </c>
      <c r="K939" s="7" t="str">
        <f>Table2[[#This Row],[Typology (predominant)]]&amp;" - "&amp;IF(Table2[[#This Row],[Project Type]]="New 2L Highway with Climate Proofing","New 2L Highway",Table2[[#This Row],[Project Type]])</f>
        <v>Rail Transport (non-urban) - Heavy Railway Construction</v>
      </c>
      <c r="L939" s="7" t="s">
        <v>56</v>
      </c>
      <c r="M939" s="8">
        <v>75</v>
      </c>
      <c r="N939" s="8">
        <v>24780</v>
      </c>
      <c r="O939" s="8">
        <v>292.10000000000002</v>
      </c>
      <c r="P939" s="8">
        <v>1081.9527289804539</v>
      </c>
      <c r="Q939" s="14">
        <v>14.426036386406052</v>
      </c>
      <c r="R939" s="10">
        <f>DATE(Table2[[#This Row],[Year of Study/Estimate]],1,1)</f>
        <v>40179</v>
      </c>
      <c r="S939" s="7">
        <v>2010</v>
      </c>
      <c r="T939" s="7" t="s">
        <v>57</v>
      </c>
      <c r="U939" s="11" t="s">
        <v>1111</v>
      </c>
      <c r="V939" s="11" t="s">
        <v>1112</v>
      </c>
      <c r="W939" s="6"/>
    </row>
    <row r="940" spans="1:23" ht="13" x14ac:dyDescent="0.15">
      <c r="A940" s="6">
        <v>951</v>
      </c>
      <c r="B940" s="7" t="s">
        <v>168</v>
      </c>
      <c r="C940" s="7" t="s">
        <v>169</v>
      </c>
      <c r="E940" s="7" t="s">
        <v>94</v>
      </c>
      <c r="F940" s="7" t="s">
        <v>15</v>
      </c>
      <c r="G940" s="7" t="s">
        <v>9</v>
      </c>
      <c r="H940" s="7" t="s">
        <v>1116</v>
      </c>
      <c r="I940" s="7" t="s">
        <v>24</v>
      </c>
      <c r="J940" s="7" t="s">
        <v>23</v>
      </c>
      <c r="K940" s="7" t="str">
        <f>Table2[[#This Row],[Typology (predominant)]]&amp;" - "&amp;IF(Table2[[#This Row],[Project Type]]="New 2L Highway with Climate Proofing","New 2L Highway",Table2[[#This Row],[Project Type]])</f>
        <v>Rail Transport (non-urban) - Heavy Railway Construction</v>
      </c>
      <c r="L940" s="7" t="s">
        <v>56</v>
      </c>
      <c r="M940" s="8">
        <v>128</v>
      </c>
      <c r="N940" s="8">
        <v>25039.860575000013</v>
      </c>
      <c r="O940" s="8">
        <v>300</v>
      </c>
      <c r="P940" s="8">
        <v>823.47640040188958</v>
      </c>
      <c r="Q940" s="14">
        <v>6.4334093781397623</v>
      </c>
      <c r="R940" s="10">
        <f>DATE(Table2[[#This Row],[Year of Study/Estimate]],1,1)</f>
        <v>43101</v>
      </c>
      <c r="S940" s="7">
        <v>2018</v>
      </c>
      <c r="T940" s="7" t="s">
        <v>57</v>
      </c>
      <c r="U940" s="11" t="s">
        <v>1111</v>
      </c>
      <c r="V940" s="11" t="s">
        <v>1112</v>
      </c>
      <c r="W940" s="6"/>
    </row>
    <row r="941" spans="1:23" ht="13" x14ac:dyDescent="0.15">
      <c r="A941" s="6">
        <v>953</v>
      </c>
      <c r="B941" s="7" t="s">
        <v>168</v>
      </c>
      <c r="C941" s="7" t="s">
        <v>169</v>
      </c>
      <c r="E941" s="7" t="s">
        <v>94</v>
      </c>
      <c r="F941" s="7" t="s">
        <v>15</v>
      </c>
      <c r="G941" s="7" t="s">
        <v>9</v>
      </c>
      <c r="H941" s="7" t="s">
        <v>1117</v>
      </c>
      <c r="I941" s="7" t="s">
        <v>24</v>
      </c>
      <c r="J941" s="7" t="s">
        <v>23</v>
      </c>
      <c r="K941" s="7" t="str">
        <f>Table2[[#This Row],[Typology (predominant)]]&amp;" - "&amp;IF(Table2[[#This Row],[Project Type]]="New 2L Highway with Climate Proofing","New 2L Highway",Table2[[#This Row],[Project Type]])</f>
        <v>Rail Transport (non-urban) - Heavy Railway Construction</v>
      </c>
      <c r="L941" s="7" t="s">
        <v>56</v>
      </c>
      <c r="M941" s="8">
        <v>169</v>
      </c>
      <c r="N941" s="8">
        <v>392467</v>
      </c>
      <c r="O941" s="8">
        <v>4574.6000000000004</v>
      </c>
      <c r="P941" s="8">
        <v>12906.913417848702</v>
      </c>
      <c r="Q941" s="14">
        <v>76.372268744666883</v>
      </c>
      <c r="R941" s="10">
        <f>DATE(Table2[[#This Row],[Year of Study/Estimate]],1,1)</f>
        <v>43101</v>
      </c>
      <c r="S941" s="7">
        <v>2018</v>
      </c>
      <c r="T941" s="7" t="s">
        <v>57</v>
      </c>
      <c r="U941" s="11" t="s">
        <v>1111</v>
      </c>
      <c r="V941" s="11" t="s">
        <v>1112</v>
      </c>
      <c r="W941" s="6"/>
    </row>
    <row r="942" spans="1:23" ht="13" x14ac:dyDescent="0.15">
      <c r="A942" s="6">
        <v>954</v>
      </c>
      <c r="B942" s="7" t="s">
        <v>168</v>
      </c>
      <c r="C942" s="7" t="s">
        <v>1118</v>
      </c>
      <c r="E942" s="7" t="s">
        <v>94</v>
      </c>
      <c r="F942" s="7" t="s">
        <v>15</v>
      </c>
      <c r="G942" s="7" t="s">
        <v>9</v>
      </c>
      <c r="H942" s="7" t="s">
        <v>1119</v>
      </c>
      <c r="I942" s="7" t="s">
        <v>24</v>
      </c>
      <c r="J942" s="7" t="s">
        <v>23</v>
      </c>
      <c r="K942" s="7" t="str">
        <f>Table2[[#This Row],[Typology (predominant)]]&amp;" - "&amp;IF(Table2[[#This Row],[Project Type]]="New 2L Highway with Climate Proofing","New 2L Highway",Table2[[#This Row],[Project Type]])</f>
        <v>Rail Transport (non-urban) - Heavy Railway Construction</v>
      </c>
      <c r="L942" s="7" t="s">
        <v>56</v>
      </c>
      <c r="M942" s="8">
        <v>15.6</v>
      </c>
      <c r="N942" s="8">
        <v>9800</v>
      </c>
      <c r="O942" s="8">
        <v>131.1</v>
      </c>
      <c r="P942" s="8">
        <v>378.74150452158455</v>
      </c>
      <c r="Q942" s="14">
        <v>24.278301571896446</v>
      </c>
      <c r="R942" s="10">
        <f>DATE(Table2[[#This Row],[Year of Study/Estimate]],1,1)</f>
        <v>41275</v>
      </c>
      <c r="S942" s="7">
        <v>2013</v>
      </c>
      <c r="T942" s="7" t="s">
        <v>57</v>
      </c>
      <c r="U942" s="11" t="s">
        <v>1111</v>
      </c>
      <c r="V942" s="11" t="s">
        <v>1112</v>
      </c>
      <c r="W942" s="6"/>
    </row>
    <row r="943" spans="1:23" ht="13" x14ac:dyDescent="0.15">
      <c r="A943" s="6">
        <v>955</v>
      </c>
      <c r="B943" s="7" t="s">
        <v>168</v>
      </c>
      <c r="C943" s="7" t="s">
        <v>1118</v>
      </c>
      <c r="E943" s="7" t="s">
        <v>94</v>
      </c>
      <c r="F943" s="7" t="s">
        <v>15</v>
      </c>
      <c r="G943" s="7" t="s">
        <v>9</v>
      </c>
      <c r="H943" s="7" t="s">
        <v>1120</v>
      </c>
      <c r="I943" s="7" t="s">
        <v>24</v>
      </c>
      <c r="J943" s="7" t="s">
        <v>23</v>
      </c>
      <c r="K943" s="7" t="str">
        <f>Table2[[#This Row],[Typology (predominant)]]&amp;" - "&amp;IF(Table2[[#This Row],[Project Type]]="New 2L Highway with Climate Proofing","New 2L Highway",Table2[[#This Row],[Project Type]])</f>
        <v>Rail Transport (non-urban) - Heavy Railway Construction</v>
      </c>
      <c r="L943" s="7" t="s">
        <v>56</v>
      </c>
      <c r="M943" s="8">
        <v>15.1</v>
      </c>
      <c r="N943" s="8">
        <v>9680</v>
      </c>
      <c r="O943" s="8">
        <v>135.5</v>
      </c>
      <c r="P943" s="8">
        <v>339.98245660810693</v>
      </c>
      <c r="Q943" s="14">
        <v>22.515394477358075</v>
      </c>
      <c r="R943" s="10">
        <f>DATE(Table2[[#This Row],[Year of Study/Estimate]],1,1)</f>
        <v>42370</v>
      </c>
      <c r="S943" s="7">
        <v>2016</v>
      </c>
      <c r="T943" s="7" t="s">
        <v>57</v>
      </c>
      <c r="U943" s="11" t="s">
        <v>1111</v>
      </c>
      <c r="V943" s="11" t="s">
        <v>1112</v>
      </c>
      <c r="W943" s="6"/>
    </row>
    <row r="944" spans="1:23" ht="13" x14ac:dyDescent="0.15">
      <c r="A944" s="6">
        <v>956</v>
      </c>
      <c r="B944" s="7" t="s">
        <v>719</v>
      </c>
      <c r="C944" s="7" t="s">
        <v>720</v>
      </c>
      <c r="E944" s="7" t="s">
        <v>73</v>
      </c>
      <c r="F944" s="7" t="s">
        <v>15</v>
      </c>
      <c r="G944" s="7" t="s">
        <v>10</v>
      </c>
      <c r="H944" s="7" t="s">
        <v>1121</v>
      </c>
      <c r="I944" s="7" t="s">
        <v>24</v>
      </c>
      <c r="J944" s="7" t="s">
        <v>23</v>
      </c>
      <c r="K944" s="7" t="str">
        <f>Table2[[#This Row],[Typology (predominant)]]&amp;" - "&amp;IF(Table2[[#This Row],[Project Type]]="New 2L Highway with Climate Proofing","New 2L Highway",Table2[[#This Row],[Project Type]])</f>
        <v>Rail Transport (non-urban) - Heavy Railway Construction</v>
      </c>
      <c r="L944" s="7" t="s">
        <v>56</v>
      </c>
      <c r="M944" s="8">
        <v>257</v>
      </c>
      <c r="N944" s="8">
        <v>2779100.4935931913</v>
      </c>
      <c r="O944" s="8">
        <v>686</v>
      </c>
      <c r="P944" s="8">
        <v>1866.3730678961942</v>
      </c>
      <c r="Q944" s="14">
        <v>7.2621520151602885</v>
      </c>
      <c r="R944" s="10">
        <f>DATE(Table2[[#This Row],[Year of Study/Estimate]],1,1)</f>
        <v>43101</v>
      </c>
      <c r="S944" s="7">
        <v>2018</v>
      </c>
      <c r="T944" s="7" t="s">
        <v>57</v>
      </c>
      <c r="U944" s="11" t="s">
        <v>1111</v>
      </c>
      <c r="V944" s="11" t="s">
        <v>1112</v>
      </c>
      <c r="W944" s="6"/>
    </row>
    <row r="945" spans="1:23" ht="13" x14ac:dyDescent="0.15">
      <c r="A945" s="6">
        <v>957</v>
      </c>
      <c r="B945" s="7" t="s">
        <v>277</v>
      </c>
      <c r="C945" s="7" t="s">
        <v>20</v>
      </c>
      <c r="D945" s="7" t="s">
        <v>322</v>
      </c>
      <c r="E945" s="7" t="s">
        <v>81</v>
      </c>
      <c r="F945" s="7" t="s">
        <v>14</v>
      </c>
      <c r="G945" s="7" t="s">
        <v>7</v>
      </c>
      <c r="H945" s="7" t="s">
        <v>1122</v>
      </c>
      <c r="I945" s="7" t="s">
        <v>27</v>
      </c>
      <c r="J945" s="7" t="s">
        <v>25</v>
      </c>
      <c r="K945" s="7" t="str">
        <f>Table2[[#This Row],[Typology (predominant)]]&amp;" - "&amp;IF(Table2[[#This Row],[Project Type]]="New 2L Highway with Climate Proofing","New 2L Highway",Table2[[#This Row],[Project Type]])</f>
        <v>Urban Public Transport - Metro</v>
      </c>
      <c r="L945" s="7" t="s">
        <v>56</v>
      </c>
      <c r="M945" s="8">
        <v>1.7</v>
      </c>
      <c r="N945" s="8">
        <v>1001</v>
      </c>
      <c r="O945" s="8">
        <v>141.69999999999999</v>
      </c>
      <c r="P945" s="8">
        <v>248.56183985447515</v>
      </c>
      <c r="Q945" s="14">
        <v>146.21284697322068</v>
      </c>
      <c r="R945" s="10">
        <f>DATE(Table2[[#This Row],[Year of Study/Estimate]],1,1)</f>
        <v>42005</v>
      </c>
      <c r="S945" s="7">
        <v>2015</v>
      </c>
      <c r="T945" s="7" t="s">
        <v>57</v>
      </c>
      <c r="U945" s="11" t="s">
        <v>1111</v>
      </c>
      <c r="V945" s="11" t="s">
        <v>1112</v>
      </c>
      <c r="W945" s="6"/>
    </row>
    <row r="946" spans="1:23" ht="13" x14ac:dyDescent="0.15">
      <c r="A946" s="6">
        <v>958</v>
      </c>
      <c r="B946" s="7" t="s">
        <v>277</v>
      </c>
      <c r="C946" s="7" t="s">
        <v>20</v>
      </c>
      <c r="D946" s="7" t="s">
        <v>499</v>
      </c>
      <c r="E946" s="7" t="s">
        <v>81</v>
      </c>
      <c r="F946" s="7" t="s">
        <v>14</v>
      </c>
      <c r="G946" s="7" t="s">
        <v>7</v>
      </c>
      <c r="H946" s="7" t="s">
        <v>1123</v>
      </c>
      <c r="I946" s="7" t="s">
        <v>27</v>
      </c>
      <c r="J946" s="7" t="s">
        <v>25</v>
      </c>
      <c r="K946" s="7" t="str">
        <f>Table2[[#This Row],[Typology (predominant)]]&amp;" - "&amp;IF(Table2[[#This Row],[Project Type]]="New 2L Highway with Climate Proofing","New 2L Highway",Table2[[#This Row],[Project Type]])</f>
        <v>Urban Public Transport - Metro</v>
      </c>
      <c r="L946" s="7" t="s">
        <v>56</v>
      </c>
      <c r="M946" s="8">
        <v>4.4000000000000004</v>
      </c>
      <c r="N946" s="8">
        <v>1380</v>
      </c>
      <c r="O946" s="8">
        <v>198.9</v>
      </c>
      <c r="P946" s="8">
        <v>332.79939062611544</v>
      </c>
      <c r="Q946" s="14">
        <v>75.636225142298954</v>
      </c>
      <c r="R946" s="10">
        <f>DATE(Table2[[#This Row],[Year of Study/Estimate]],1,1)</f>
        <v>42736</v>
      </c>
      <c r="S946" s="7">
        <v>2017</v>
      </c>
      <c r="T946" s="7" t="s">
        <v>57</v>
      </c>
      <c r="U946" s="11" t="s">
        <v>1111</v>
      </c>
      <c r="V946" s="11" t="s">
        <v>1112</v>
      </c>
      <c r="W946" s="6"/>
    </row>
    <row r="947" spans="1:23" ht="13" x14ac:dyDescent="0.15">
      <c r="A947" s="6">
        <v>959</v>
      </c>
      <c r="B947" s="7" t="s">
        <v>277</v>
      </c>
      <c r="C947" s="7" t="s">
        <v>20</v>
      </c>
      <c r="D947" s="7" t="s">
        <v>349</v>
      </c>
      <c r="E947" s="7" t="s">
        <v>81</v>
      </c>
      <c r="F947" s="7" t="s">
        <v>14</v>
      </c>
      <c r="G947" s="7" t="s">
        <v>7</v>
      </c>
      <c r="H947" s="7" t="s">
        <v>1124</v>
      </c>
      <c r="I947" s="7" t="s">
        <v>126</v>
      </c>
      <c r="J947" s="7" t="s">
        <v>25</v>
      </c>
      <c r="K947" s="7" t="str">
        <f>Table2[[#This Row],[Typology (predominant)]]&amp;" - "&amp;IF(Table2[[#This Row],[Project Type]]="New 2L Highway with Climate Proofing","New 2L Highway",Table2[[#This Row],[Project Type]])</f>
        <v>Urban Public Transport - Light Rail</v>
      </c>
      <c r="L947" s="7" t="s">
        <v>56</v>
      </c>
      <c r="M947" s="8">
        <v>11.3</v>
      </c>
      <c r="N947" s="8">
        <v>2180</v>
      </c>
      <c r="O947" s="8">
        <v>308.7</v>
      </c>
      <c r="P947" s="8">
        <v>531.30407750327777</v>
      </c>
      <c r="Q947" s="14">
        <v>47.018059956042279</v>
      </c>
      <c r="R947" s="10">
        <f>DATE(Table2[[#This Row],[Year of Study/Estimate]],1,1)</f>
        <v>42370</v>
      </c>
      <c r="S947" s="7">
        <v>2016</v>
      </c>
      <c r="T947" s="7" t="s">
        <v>57</v>
      </c>
      <c r="U947" s="11" t="s">
        <v>1111</v>
      </c>
      <c r="V947" s="11" t="s">
        <v>1112</v>
      </c>
      <c r="W947" s="6"/>
    </row>
    <row r="948" spans="1:23" ht="13" x14ac:dyDescent="0.15">
      <c r="A948" s="6">
        <v>960</v>
      </c>
      <c r="B948" s="7" t="s">
        <v>277</v>
      </c>
      <c r="C948" s="7" t="s">
        <v>20</v>
      </c>
      <c r="D948" s="7" t="s">
        <v>450</v>
      </c>
      <c r="E948" s="7" t="s">
        <v>81</v>
      </c>
      <c r="F948" s="7" t="s">
        <v>14</v>
      </c>
      <c r="G948" s="7" t="s">
        <v>7</v>
      </c>
      <c r="H948" s="7" t="s">
        <v>1125</v>
      </c>
      <c r="I948" s="7" t="s">
        <v>126</v>
      </c>
      <c r="J948" s="7" t="s">
        <v>25</v>
      </c>
      <c r="K948" s="7" t="str">
        <f>Table2[[#This Row],[Typology (predominant)]]&amp;" - "&amp;IF(Table2[[#This Row],[Project Type]]="New 2L Highway with Climate Proofing","New 2L Highway",Table2[[#This Row],[Project Type]])</f>
        <v>Urban Public Transport - Light Rail</v>
      </c>
      <c r="L948" s="7" t="s">
        <v>56</v>
      </c>
      <c r="M948" s="8">
        <v>22.6</v>
      </c>
      <c r="N948" s="8">
        <v>3100</v>
      </c>
      <c r="O948" s="8">
        <v>438.9</v>
      </c>
      <c r="P948" s="8">
        <v>750.28653863438069</v>
      </c>
      <c r="Q948" s="14">
        <v>33.198519408600916</v>
      </c>
      <c r="R948" s="10">
        <f>DATE(Table2[[#This Row],[Year of Study/Estimate]],1,1)</f>
        <v>43101</v>
      </c>
      <c r="S948" s="7">
        <v>2018</v>
      </c>
      <c r="T948" s="7" t="s">
        <v>57</v>
      </c>
      <c r="U948" s="11" t="s">
        <v>1111</v>
      </c>
      <c r="V948" s="11" t="s">
        <v>1112</v>
      </c>
      <c r="W948" s="6"/>
    </row>
    <row r="949" spans="1:23" ht="13" x14ac:dyDescent="0.15">
      <c r="A949" s="6">
        <v>961</v>
      </c>
      <c r="B949" s="7" t="s">
        <v>277</v>
      </c>
      <c r="C949" s="7" t="s">
        <v>20</v>
      </c>
      <c r="D949" s="7" t="s">
        <v>479</v>
      </c>
      <c r="E949" s="7" t="s">
        <v>81</v>
      </c>
      <c r="F949" s="7" t="s">
        <v>14</v>
      </c>
      <c r="G949" s="7" t="s">
        <v>7</v>
      </c>
      <c r="H949" s="7" t="s">
        <v>1126</v>
      </c>
      <c r="I949" s="7" t="s">
        <v>27</v>
      </c>
      <c r="J949" s="7" t="s">
        <v>25</v>
      </c>
      <c r="K949" s="7" t="str">
        <f>Table2[[#This Row],[Typology (predominant)]]&amp;" - "&amp;IF(Table2[[#This Row],[Project Type]]="New 2L Highway with Climate Proofing","New 2L Highway",Table2[[#This Row],[Project Type]])</f>
        <v>Urban Public Transport - Metro</v>
      </c>
      <c r="L949" s="7" t="s">
        <v>56</v>
      </c>
      <c r="M949" s="8">
        <v>10.5</v>
      </c>
      <c r="N949" s="8">
        <v>3700</v>
      </c>
      <c r="O949" s="8">
        <v>523.9</v>
      </c>
      <c r="P949" s="8">
        <v>875.78439266238524</v>
      </c>
      <c r="Q949" s="14">
        <v>83.40803739641764</v>
      </c>
      <c r="R949" s="10">
        <f>DATE(Table2[[#This Row],[Year of Study/Estimate]],1,1)</f>
        <v>43831</v>
      </c>
      <c r="S949" s="7">
        <v>2020</v>
      </c>
      <c r="T949" s="7" t="s">
        <v>57</v>
      </c>
      <c r="U949" s="11" t="s">
        <v>1111</v>
      </c>
      <c r="V949" s="11" t="s">
        <v>1112</v>
      </c>
      <c r="W949" s="6"/>
    </row>
    <row r="950" spans="1:23" ht="13" x14ac:dyDescent="0.15">
      <c r="A950" s="6">
        <v>962</v>
      </c>
      <c r="B950" s="7" t="s">
        <v>277</v>
      </c>
      <c r="C950" s="7" t="s">
        <v>20</v>
      </c>
      <c r="D950" s="7" t="s">
        <v>441</v>
      </c>
      <c r="E950" s="7" t="s">
        <v>81</v>
      </c>
      <c r="F950" s="7" t="s">
        <v>14</v>
      </c>
      <c r="G950" s="7" t="s">
        <v>7</v>
      </c>
      <c r="H950" s="7" t="s">
        <v>1127</v>
      </c>
      <c r="I950" s="7" t="s">
        <v>27</v>
      </c>
      <c r="J950" s="7" t="s">
        <v>25</v>
      </c>
      <c r="K950" s="7" t="str">
        <f>Table2[[#This Row],[Typology (predominant)]]&amp;" - "&amp;IF(Table2[[#This Row],[Project Type]]="New 2L Highway with Climate Proofing","New 2L Highway",Table2[[#This Row],[Project Type]])</f>
        <v>Urban Public Transport - Metro</v>
      </c>
      <c r="L950" s="7" t="s">
        <v>56</v>
      </c>
      <c r="M950" s="8">
        <v>6.5</v>
      </c>
      <c r="N950" s="8">
        <v>3801</v>
      </c>
      <c r="O950" s="8">
        <v>538.20000000000005</v>
      </c>
      <c r="P950" s="8">
        <v>916.64527809410492</v>
      </c>
      <c r="Q950" s="14">
        <v>141.02235047601613</v>
      </c>
      <c r="R950" s="10">
        <f>DATE(Table2[[#This Row],[Year of Study/Estimate]],1,1)</f>
        <v>42736</v>
      </c>
      <c r="S950" s="7">
        <v>2017</v>
      </c>
      <c r="T950" s="7" t="s">
        <v>57</v>
      </c>
      <c r="U950" s="11" t="s">
        <v>1111</v>
      </c>
      <c r="V950" s="11" t="s">
        <v>1112</v>
      </c>
      <c r="W950" s="6"/>
    </row>
    <row r="951" spans="1:23" ht="13" x14ac:dyDescent="0.15">
      <c r="A951" s="6">
        <v>963</v>
      </c>
      <c r="B951" s="7" t="s">
        <v>277</v>
      </c>
      <c r="C951" s="7" t="s">
        <v>20</v>
      </c>
      <c r="D951" s="7" t="s">
        <v>450</v>
      </c>
      <c r="E951" s="7" t="s">
        <v>81</v>
      </c>
      <c r="F951" s="7" t="s">
        <v>14</v>
      </c>
      <c r="G951" s="7" t="s">
        <v>7</v>
      </c>
      <c r="H951" s="7" t="s">
        <v>1128</v>
      </c>
      <c r="I951" s="7" t="s">
        <v>126</v>
      </c>
      <c r="J951" s="7" t="s">
        <v>25</v>
      </c>
      <c r="K951" s="7" t="str">
        <f>Table2[[#This Row],[Typology (predominant)]]&amp;" - "&amp;IF(Table2[[#This Row],[Project Type]]="New 2L Highway with Climate Proofing","New 2L Highway",Table2[[#This Row],[Project Type]])</f>
        <v>Urban Public Transport - Light Rail</v>
      </c>
      <c r="L951" s="7" t="s">
        <v>56</v>
      </c>
      <c r="M951" s="8">
        <v>33.1</v>
      </c>
      <c r="N951" s="8">
        <v>4600</v>
      </c>
      <c r="O951" s="8">
        <v>651.29999999999995</v>
      </c>
      <c r="P951" s="8">
        <v>1113.3284121671456</v>
      </c>
      <c r="Q951" s="14">
        <v>33.635299461243072</v>
      </c>
      <c r="R951" s="10">
        <f>DATE(Table2[[#This Row],[Year of Study/Estimate]],1,1)</f>
        <v>43101</v>
      </c>
      <c r="S951" s="7">
        <v>2018</v>
      </c>
      <c r="T951" s="7" t="s">
        <v>57</v>
      </c>
      <c r="U951" s="11" t="s">
        <v>1111</v>
      </c>
      <c r="V951" s="11" t="s">
        <v>1112</v>
      </c>
      <c r="W951" s="6"/>
    </row>
    <row r="952" spans="1:23" ht="13" x14ac:dyDescent="0.15">
      <c r="A952" s="6">
        <v>964</v>
      </c>
      <c r="B952" s="7" t="s">
        <v>277</v>
      </c>
      <c r="C952" s="7" t="s">
        <v>20</v>
      </c>
      <c r="D952" s="7" t="s">
        <v>450</v>
      </c>
      <c r="E952" s="7" t="s">
        <v>81</v>
      </c>
      <c r="F952" s="7" t="s">
        <v>14</v>
      </c>
      <c r="G952" s="7" t="s">
        <v>7</v>
      </c>
      <c r="H952" s="7" t="s">
        <v>1129</v>
      </c>
      <c r="I952" s="7" t="s">
        <v>126</v>
      </c>
      <c r="J952" s="7" t="s">
        <v>25</v>
      </c>
      <c r="K952" s="7" t="str">
        <f>Table2[[#This Row],[Typology (predominant)]]&amp;" - "&amp;IF(Table2[[#This Row],[Project Type]]="New 2L Highway with Climate Proofing","New 2L Highway",Table2[[#This Row],[Project Type]])</f>
        <v>Urban Public Transport - Light Rail</v>
      </c>
      <c r="L952" s="7" t="s">
        <v>56</v>
      </c>
      <c r="M952" s="8">
        <v>37.700000000000003</v>
      </c>
      <c r="N952" s="8">
        <v>4600</v>
      </c>
      <c r="O952" s="8">
        <v>651.29999999999995</v>
      </c>
      <c r="P952" s="8">
        <v>1113.3284121671456</v>
      </c>
      <c r="Q952" s="14">
        <v>29.531257617165664</v>
      </c>
      <c r="R952" s="10">
        <f>DATE(Table2[[#This Row],[Year of Study/Estimate]],1,1)</f>
        <v>43101</v>
      </c>
      <c r="S952" s="7">
        <v>2018</v>
      </c>
      <c r="T952" s="7" t="s">
        <v>57</v>
      </c>
      <c r="U952" s="11" t="s">
        <v>1111</v>
      </c>
      <c r="V952" s="11" t="s">
        <v>1112</v>
      </c>
      <c r="W952" s="6"/>
    </row>
    <row r="953" spans="1:23" ht="13" x14ac:dyDescent="0.15">
      <c r="A953" s="6">
        <v>965</v>
      </c>
      <c r="B953" s="7" t="s">
        <v>277</v>
      </c>
      <c r="C953" s="7" t="s">
        <v>20</v>
      </c>
      <c r="D953" s="7" t="s">
        <v>388</v>
      </c>
      <c r="E953" s="7" t="s">
        <v>81</v>
      </c>
      <c r="F953" s="7" t="s">
        <v>14</v>
      </c>
      <c r="G953" s="7" t="s">
        <v>7</v>
      </c>
      <c r="H953" s="7" t="s">
        <v>1130</v>
      </c>
      <c r="I953" s="7" t="s">
        <v>126</v>
      </c>
      <c r="J953" s="7" t="s">
        <v>25</v>
      </c>
      <c r="K953" s="7" t="str">
        <f>Table2[[#This Row],[Typology (predominant)]]&amp;" - "&amp;IF(Table2[[#This Row],[Project Type]]="New 2L Highway with Climate Proofing","New 2L Highway",Table2[[#This Row],[Project Type]])</f>
        <v>Urban Public Transport - Light Rail</v>
      </c>
      <c r="L953" s="7" t="s">
        <v>56</v>
      </c>
      <c r="M953" s="8">
        <v>11.9</v>
      </c>
      <c r="N953" s="8">
        <v>5458</v>
      </c>
      <c r="O953" s="8">
        <v>772.8</v>
      </c>
      <c r="P953" s="8">
        <v>1330.2099334921513</v>
      </c>
      <c r="Q953" s="14">
        <v>111.78234735228162</v>
      </c>
      <c r="R953" s="10">
        <f>DATE(Table2[[#This Row],[Year of Study/Estimate]],1,1)</f>
        <v>42370</v>
      </c>
      <c r="S953" s="7">
        <v>2016</v>
      </c>
      <c r="T953" s="7" t="s">
        <v>57</v>
      </c>
      <c r="U953" s="11" t="s">
        <v>1111</v>
      </c>
      <c r="V953" s="11" t="s">
        <v>1112</v>
      </c>
      <c r="W953" s="6"/>
    </row>
    <row r="954" spans="1:23" ht="13" x14ac:dyDescent="0.15">
      <c r="A954" s="6">
        <v>966</v>
      </c>
      <c r="B954" s="7" t="s">
        <v>277</v>
      </c>
      <c r="C954" s="7" t="s">
        <v>20</v>
      </c>
      <c r="E954" s="7" t="s">
        <v>81</v>
      </c>
      <c r="F954" s="7" t="s">
        <v>14</v>
      </c>
      <c r="G954" s="7" t="s">
        <v>7</v>
      </c>
      <c r="H954" s="7" t="s">
        <v>1131</v>
      </c>
      <c r="I954" s="7" t="s">
        <v>24</v>
      </c>
      <c r="J954" s="7" t="s">
        <v>23</v>
      </c>
      <c r="K954" s="7" t="str">
        <f>Table2[[#This Row],[Typology (predominant)]]&amp;" - "&amp;IF(Table2[[#This Row],[Project Type]]="New 2L Highway with Climate Proofing","New 2L Highway",Table2[[#This Row],[Project Type]])</f>
        <v>Rail Transport (non-urban) - Heavy Railway Construction</v>
      </c>
      <c r="L954" s="7" t="s">
        <v>56</v>
      </c>
      <c r="M954" s="8">
        <v>134.6</v>
      </c>
      <c r="N954" s="8">
        <v>6640</v>
      </c>
      <c r="O954" s="8">
        <v>940.1</v>
      </c>
      <c r="P954" s="8">
        <v>1648.8018148188962</v>
      </c>
      <c r="Q954" s="14">
        <v>12.249642012027461</v>
      </c>
      <c r="R954" s="10">
        <f>DATE(Table2[[#This Row],[Year of Study/Estimate]],1,1)</f>
        <v>42005</v>
      </c>
      <c r="S954" s="7">
        <v>2015</v>
      </c>
      <c r="T954" s="7" t="s">
        <v>57</v>
      </c>
      <c r="U954" s="11" t="s">
        <v>1111</v>
      </c>
      <c r="V954" s="11" t="s">
        <v>1112</v>
      </c>
      <c r="W954" s="6"/>
    </row>
    <row r="955" spans="1:23" ht="13" x14ac:dyDescent="0.15">
      <c r="A955" s="6">
        <v>967</v>
      </c>
      <c r="B955" s="7" t="s">
        <v>277</v>
      </c>
      <c r="C955" s="7" t="s">
        <v>20</v>
      </c>
      <c r="D955" s="7" t="s">
        <v>1132</v>
      </c>
      <c r="E955" s="7" t="s">
        <v>81</v>
      </c>
      <c r="F955" s="7" t="s">
        <v>14</v>
      </c>
      <c r="G955" s="7" t="s">
        <v>7</v>
      </c>
      <c r="H955" s="7" t="s">
        <v>1133</v>
      </c>
      <c r="I955" s="7" t="s">
        <v>126</v>
      </c>
      <c r="J955" s="7" t="s">
        <v>25</v>
      </c>
      <c r="K955" s="7" t="str">
        <f>Table2[[#This Row],[Typology (predominant)]]&amp;" - "&amp;IF(Table2[[#This Row],[Project Type]]="New 2L Highway with Climate Proofing","New 2L Highway",Table2[[#This Row],[Project Type]])</f>
        <v>Urban Public Transport - Light Rail</v>
      </c>
      <c r="L955" s="7" t="s">
        <v>56</v>
      </c>
      <c r="M955" s="8">
        <v>14.7</v>
      </c>
      <c r="N955" s="8">
        <v>7000</v>
      </c>
      <c r="O955" s="8">
        <v>991.1</v>
      </c>
      <c r="P955" s="8">
        <v>1694.1954098195692</v>
      </c>
      <c r="Q955" s="14">
        <v>115.25138842309995</v>
      </c>
      <c r="R955" s="10">
        <f>DATE(Table2[[#This Row],[Year of Study/Estimate]],1,1)</f>
        <v>43101</v>
      </c>
      <c r="S955" s="7">
        <v>2018</v>
      </c>
      <c r="T955" s="7" t="s">
        <v>57</v>
      </c>
      <c r="U955" s="11" t="s">
        <v>1111</v>
      </c>
      <c r="V955" s="11" t="s">
        <v>1112</v>
      </c>
      <c r="W955" s="6"/>
    </row>
    <row r="956" spans="1:23" ht="13" x14ac:dyDescent="0.15">
      <c r="A956" s="6">
        <v>968</v>
      </c>
      <c r="B956" s="7" t="s">
        <v>277</v>
      </c>
      <c r="C956" s="7" t="s">
        <v>20</v>
      </c>
      <c r="D956" s="7" t="s">
        <v>322</v>
      </c>
      <c r="E956" s="7" t="s">
        <v>81</v>
      </c>
      <c r="F956" s="7" t="s">
        <v>14</v>
      </c>
      <c r="G956" s="7" t="s">
        <v>7</v>
      </c>
      <c r="H956" s="7" t="s">
        <v>1134</v>
      </c>
      <c r="I956" s="7" t="s">
        <v>27</v>
      </c>
      <c r="J956" s="7" t="s">
        <v>25</v>
      </c>
      <c r="K956" s="7" t="str">
        <f>Table2[[#This Row],[Typology (predominant)]]&amp;" - "&amp;IF(Table2[[#This Row],[Project Type]]="New 2L Highway with Climate Proofing","New 2L Highway",Table2[[#This Row],[Project Type]])</f>
        <v>Urban Public Transport - Metro</v>
      </c>
      <c r="L956" s="7" t="s">
        <v>56</v>
      </c>
      <c r="M956" s="8">
        <v>24.8</v>
      </c>
      <c r="N956" s="8">
        <v>7000</v>
      </c>
      <c r="O956" s="8">
        <v>991.1</v>
      </c>
      <c r="P956" s="8">
        <v>1706.0222672123598</v>
      </c>
      <c r="Q956" s="14">
        <v>68.791220452111276</v>
      </c>
      <c r="R956" s="10">
        <f>DATE(Table2[[#This Row],[Year of Study/Estimate]],1,1)</f>
        <v>42370</v>
      </c>
      <c r="S956" s="7">
        <v>2016</v>
      </c>
      <c r="T956" s="7" t="s">
        <v>57</v>
      </c>
      <c r="U956" s="11" t="s">
        <v>1111</v>
      </c>
      <c r="V956" s="11" t="s">
        <v>1112</v>
      </c>
      <c r="W956" s="6"/>
    </row>
    <row r="957" spans="1:23" ht="13" x14ac:dyDescent="0.15">
      <c r="A957" s="6">
        <v>969</v>
      </c>
      <c r="B957" s="7" t="s">
        <v>277</v>
      </c>
      <c r="C957" s="7" t="s">
        <v>20</v>
      </c>
      <c r="D957" s="7" t="s">
        <v>283</v>
      </c>
      <c r="E957" s="7" t="s">
        <v>81</v>
      </c>
      <c r="F957" s="7" t="s">
        <v>14</v>
      </c>
      <c r="G957" s="7" t="s">
        <v>7</v>
      </c>
      <c r="H957" s="7" t="s">
        <v>1135</v>
      </c>
      <c r="I957" s="7" t="s">
        <v>27</v>
      </c>
      <c r="J957" s="7" t="s">
        <v>25</v>
      </c>
      <c r="K957" s="7" t="str">
        <f>Table2[[#This Row],[Typology (predominant)]]&amp;" - "&amp;IF(Table2[[#This Row],[Project Type]]="New 2L Highway with Climate Proofing","New 2L Highway",Table2[[#This Row],[Project Type]])</f>
        <v>Urban Public Transport - Metro</v>
      </c>
      <c r="L957" s="7" t="s">
        <v>56</v>
      </c>
      <c r="M957" s="8">
        <v>9.8000000000000007</v>
      </c>
      <c r="N957" s="8">
        <v>7261</v>
      </c>
      <c r="O957" s="8">
        <v>1028</v>
      </c>
      <c r="P957" s="8">
        <v>1769.6325260327062</v>
      </c>
      <c r="Q957" s="14">
        <v>180.57474755435777</v>
      </c>
      <c r="R957" s="10">
        <f>DATE(Table2[[#This Row],[Year of Study/Estimate]],1,1)</f>
        <v>42370</v>
      </c>
      <c r="S957" s="7">
        <v>2016</v>
      </c>
      <c r="T957" s="7" t="s">
        <v>57</v>
      </c>
      <c r="U957" s="11" t="s">
        <v>1111</v>
      </c>
      <c r="V957" s="11" t="s">
        <v>1112</v>
      </c>
      <c r="W957" s="6"/>
    </row>
    <row r="958" spans="1:23" ht="13" x14ac:dyDescent="0.15">
      <c r="A958" s="6">
        <v>970</v>
      </c>
      <c r="B958" s="7" t="s">
        <v>277</v>
      </c>
      <c r="C958" s="7" t="s">
        <v>20</v>
      </c>
      <c r="D958" s="7" t="s">
        <v>1136</v>
      </c>
      <c r="E958" s="7" t="s">
        <v>81</v>
      </c>
      <c r="F958" s="7" t="s">
        <v>14</v>
      </c>
      <c r="G958" s="7" t="s">
        <v>7</v>
      </c>
      <c r="H958" s="7" t="s">
        <v>1137</v>
      </c>
      <c r="I958" s="7" t="s">
        <v>27</v>
      </c>
      <c r="J958" s="7" t="s">
        <v>25</v>
      </c>
      <c r="K958" s="7" t="str">
        <f>Table2[[#This Row],[Typology (predominant)]]&amp;" - "&amp;IF(Table2[[#This Row],[Project Type]]="New 2L Highway with Climate Proofing","New 2L Highway",Table2[[#This Row],[Project Type]])</f>
        <v>Urban Public Transport - Metro</v>
      </c>
      <c r="L958" s="7" t="s">
        <v>56</v>
      </c>
      <c r="M958" s="8">
        <v>12.7</v>
      </c>
      <c r="N958" s="8">
        <v>7730</v>
      </c>
      <c r="O958" s="8">
        <v>1094.4000000000001</v>
      </c>
      <c r="P958" s="8">
        <v>1864.1589054636756</v>
      </c>
      <c r="Q958" s="14">
        <v>146.78416578454139</v>
      </c>
      <c r="R958" s="10">
        <f>DATE(Table2[[#This Row],[Year of Study/Estimate]],1,1)</f>
        <v>42736</v>
      </c>
      <c r="S958" s="7">
        <v>2017</v>
      </c>
      <c r="T958" s="7" t="s">
        <v>57</v>
      </c>
      <c r="U958" s="11" t="s">
        <v>1111</v>
      </c>
      <c r="V958" s="11" t="s">
        <v>1112</v>
      </c>
      <c r="W958" s="6"/>
    </row>
    <row r="959" spans="1:23" ht="13" x14ac:dyDescent="0.15">
      <c r="A959" s="6">
        <v>971</v>
      </c>
      <c r="B959" s="7" t="s">
        <v>277</v>
      </c>
      <c r="C959" s="7" t="s">
        <v>20</v>
      </c>
      <c r="D959" s="7" t="s">
        <v>499</v>
      </c>
      <c r="E959" s="7" t="s">
        <v>81</v>
      </c>
      <c r="F959" s="7" t="s">
        <v>14</v>
      </c>
      <c r="G959" s="7" t="s">
        <v>7</v>
      </c>
      <c r="H959" s="7" t="s">
        <v>1138</v>
      </c>
      <c r="I959" s="7" t="s">
        <v>27</v>
      </c>
      <c r="J959" s="7" t="s">
        <v>25</v>
      </c>
      <c r="K959" s="7" t="str">
        <f>Table2[[#This Row],[Typology (predominant)]]&amp;" - "&amp;IF(Table2[[#This Row],[Project Type]]="New 2L Highway with Climate Proofing","New 2L Highway",Table2[[#This Row],[Project Type]])</f>
        <v>Urban Public Transport - Metro</v>
      </c>
      <c r="L959" s="7" t="s">
        <v>56</v>
      </c>
      <c r="M959" s="8">
        <v>13</v>
      </c>
      <c r="N959" s="8">
        <v>8480</v>
      </c>
      <c r="O959" s="8">
        <v>1200.5999999999999</v>
      </c>
      <c r="P959" s="8">
        <v>2045.028139499608</v>
      </c>
      <c r="Q959" s="14">
        <v>157.30985688458523</v>
      </c>
      <c r="R959" s="10">
        <f>DATE(Table2[[#This Row],[Year of Study/Estimate]],1,1)</f>
        <v>42736</v>
      </c>
      <c r="S959" s="7">
        <v>2017</v>
      </c>
      <c r="T959" s="7" t="s">
        <v>57</v>
      </c>
      <c r="U959" s="11" t="s">
        <v>1111</v>
      </c>
      <c r="V959" s="11" t="s">
        <v>1112</v>
      </c>
      <c r="W959" s="6"/>
    </row>
    <row r="960" spans="1:23" ht="13" x14ac:dyDescent="0.15">
      <c r="A960" s="6">
        <v>972</v>
      </c>
      <c r="B960" s="7" t="s">
        <v>277</v>
      </c>
      <c r="C960" s="7" t="s">
        <v>20</v>
      </c>
      <c r="D960" s="7" t="s">
        <v>278</v>
      </c>
      <c r="E960" s="7" t="s">
        <v>81</v>
      </c>
      <c r="F960" s="7" t="s">
        <v>14</v>
      </c>
      <c r="G960" s="7" t="s">
        <v>7</v>
      </c>
      <c r="H960" s="7" t="s">
        <v>1139</v>
      </c>
      <c r="I960" s="7" t="s">
        <v>27</v>
      </c>
      <c r="J960" s="7" t="s">
        <v>25</v>
      </c>
      <c r="K960" s="7" t="str">
        <f>Table2[[#This Row],[Typology (predominant)]]&amp;" - "&amp;IF(Table2[[#This Row],[Project Type]]="New 2L Highway with Climate Proofing","New 2L Highway",Table2[[#This Row],[Project Type]])</f>
        <v>Urban Public Transport - Metro</v>
      </c>
      <c r="L960" s="7" t="s">
        <v>56</v>
      </c>
      <c r="M960" s="8">
        <v>14.4</v>
      </c>
      <c r="N960" s="8">
        <v>8840</v>
      </c>
      <c r="O960" s="8">
        <v>1251.5999999999999</v>
      </c>
      <c r="P960" s="8">
        <v>2154.4624060224655</v>
      </c>
      <c r="Q960" s="14">
        <v>149.61544486267121</v>
      </c>
      <c r="R960" s="10">
        <f>DATE(Table2[[#This Row],[Year of Study/Estimate]],1,1)</f>
        <v>42370</v>
      </c>
      <c r="S960" s="7">
        <v>2016</v>
      </c>
      <c r="T960" s="7" t="s">
        <v>57</v>
      </c>
      <c r="U960" s="11" t="s">
        <v>1111</v>
      </c>
      <c r="V960" s="11" t="s">
        <v>1112</v>
      </c>
      <c r="W960" s="6"/>
    </row>
    <row r="961" spans="1:23" ht="13" x14ac:dyDescent="0.15">
      <c r="A961" s="6">
        <v>973</v>
      </c>
      <c r="B961" s="7" t="s">
        <v>277</v>
      </c>
      <c r="C961" s="7" t="s">
        <v>20</v>
      </c>
      <c r="E961" s="7" t="s">
        <v>81</v>
      </c>
      <c r="F961" s="7" t="s">
        <v>14</v>
      </c>
      <c r="G961" s="7" t="s">
        <v>7</v>
      </c>
      <c r="H961" s="7" t="s">
        <v>1140</v>
      </c>
      <c r="I961" s="7" t="s">
        <v>24</v>
      </c>
      <c r="J961" s="7" t="s">
        <v>23</v>
      </c>
      <c r="K961" s="7" t="str">
        <f>Table2[[#This Row],[Typology (predominant)]]&amp;" - "&amp;IF(Table2[[#This Row],[Project Type]]="New 2L Highway with Climate Proofing","New 2L Highway",Table2[[#This Row],[Project Type]])</f>
        <v>Rail Transport (non-urban) - Heavy Railway Construction</v>
      </c>
      <c r="L961" s="7" t="s">
        <v>56</v>
      </c>
      <c r="M961" s="8">
        <v>27.3</v>
      </c>
      <c r="N961" s="8">
        <v>9000</v>
      </c>
      <c r="O961" s="8">
        <v>1274.3</v>
      </c>
      <c r="P961" s="8">
        <v>2434.065627959666</v>
      </c>
      <c r="Q961" s="14">
        <v>89.159913112075671</v>
      </c>
      <c r="R961" s="10">
        <f>DATE(Table2[[#This Row],[Year of Study/Estimate]],1,1)</f>
        <v>40544</v>
      </c>
      <c r="S961" s="7">
        <v>2011</v>
      </c>
      <c r="T961" s="7" t="s">
        <v>57</v>
      </c>
      <c r="U961" s="11" t="s">
        <v>1111</v>
      </c>
      <c r="V961" s="11" t="s">
        <v>1112</v>
      </c>
      <c r="W961" s="6"/>
    </row>
    <row r="962" spans="1:23" ht="13" x14ac:dyDescent="0.15">
      <c r="A962" s="6">
        <v>974</v>
      </c>
      <c r="B962" s="7" t="s">
        <v>277</v>
      </c>
      <c r="C962" s="7" t="s">
        <v>20</v>
      </c>
      <c r="E962" s="7" t="s">
        <v>81</v>
      </c>
      <c r="F962" s="7" t="s">
        <v>14</v>
      </c>
      <c r="G962" s="7" t="s">
        <v>7</v>
      </c>
      <c r="H962" s="7" t="s">
        <v>1141</v>
      </c>
      <c r="I962" s="7" t="s">
        <v>1102</v>
      </c>
      <c r="J962" s="7" t="s">
        <v>23</v>
      </c>
      <c r="K962" s="7" t="str">
        <f>Table2[[#This Row],[Typology (predominant)]]&amp;" - "&amp;IF(Table2[[#This Row],[Project Type]]="New 2L Highway with Climate Proofing","New 2L Highway",Table2[[#This Row],[Project Type]])</f>
        <v>Rail Transport (non-urban) - High Speed Railway</v>
      </c>
      <c r="L962" s="7" t="s">
        <v>56</v>
      </c>
      <c r="M962" s="8">
        <v>107</v>
      </c>
      <c r="N962" s="8">
        <v>9420</v>
      </c>
      <c r="O962" s="8">
        <v>1333.7</v>
      </c>
      <c r="P962" s="8">
        <v>2279.9029657857632</v>
      </c>
      <c r="Q962" s="14">
        <v>21.307504353137972</v>
      </c>
      <c r="R962" s="10">
        <f>DATE(Table2[[#This Row],[Year of Study/Estimate]],1,1)</f>
        <v>43101</v>
      </c>
      <c r="S962" s="7">
        <v>2018</v>
      </c>
      <c r="T962" s="7" t="s">
        <v>57</v>
      </c>
      <c r="U962" s="11" t="s">
        <v>1111</v>
      </c>
      <c r="V962" s="11" t="s">
        <v>1112</v>
      </c>
      <c r="W962" s="6"/>
    </row>
    <row r="963" spans="1:23" ht="13" x14ac:dyDescent="0.15">
      <c r="A963" s="6">
        <v>975</v>
      </c>
      <c r="B963" s="7" t="s">
        <v>277</v>
      </c>
      <c r="C963" s="7" t="s">
        <v>20</v>
      </c>
      <c r="D963" s="7" t="s">
        <v>1142</v>
      </c>
      <c r="E963" s="7" t="s">
        <v>81</v>
      </c>
      <c r="F963" s="7" t="s">
        <v>14</v>
      </c>
      <c r="G963" s="7" t="s">
        <v>7</v>
      </c>
      <c r="H963" s="7" t="s">
        <v>1143</v>
      </c>
      <c r="I963" s="7" t="s">
        <v>27</v>
      </c>
      <c r="J963" s="7" t="s">
        <v>25</v>
      </c>
      <c r="K963" s="7" t="str">
        <f>Table2[[#This Row],[Typology (predominant)]]&amp;" - "&amp;IF(Table2[[#This Row],[Project Type]]="New 2L Highway with Climate Proofing","New 2L Highway",Table2[[#This Row],[Project Type]])</f>
        <v>Urban Public Transport - Metro</v>
      </c>
      <c r="L963" s="7" t="s">
        <v>56</v>
      </c>
      <c r="M963" s="8">
        <v>14.3</v>
      </c>
      <c r="N963" s="8">
        <v>10360</v>
      </c>
      <c r="O963" s="8">
        <v>1466.8</v>
      </c>
      <c r="P963" s="8">
        <v>2507.4092065329628</v>
      </c>
      <c r="Q963" s="14">
        <v>175.34330115615123</v>
      </c>
      <c r="R963" s="10">
        <f>DATE(Table2[[#This Row],[Year of Study/Estimate]],1,1)</f>
        <v>43101</v>
      </c>
      <c r="S963" s="7">
        <v>2018</v>
      </c>
      <c r="T963" s="7" t="s">
        <v>57</v>
      </c>
      <c r="U963" s="11" t="s">
        <v>1111</v>
      </c>
      <c r="V963" s="11" t="s">
        <v>1112</v>
      </c>
      <c r="W963" s="6"/>
    </row>
    <row r="964" spans="1:23" ht="13" x14ac:dyDescent="0.15">
      <c r="A964" s="6">
        <v>976</v>
      </c>
      <c r="B964" s="7" t="s">
        <v>277</v>
      </c>
      <c r="C964" s="7" t="s">
        <v>20</v>
      </c>
      <c r="D964" s="7" t="s">
        <v>450</v>
      </c>
      <c r="E964" s="7" t="s">
        <v>81</v>
      </c>
      <c r="F964" s="7" t="s">
        <v>14</v>
      </c>
      <c r="G964" s="7" t="s">
        <v>7</v>
      </c>
      <c r="H964" s="7" t="s">
        <v>1144</v>
      </c>
      <c r="I964" s="7" t="s">
        <v>27</v>
      </c>
      <c r="J964" s="7" t="s">
        <v>25</v>
      </c>
      <c r="K964" s="7" t="str">
        <f>Table2[[#This Row],[Typology (predominant)]]&amp;" - "&amp;IF(Table2[[#This Row],[Project Type]]="New 2L Highway with Climate Proofing","New 2L Highway",Table2[[#This Row],[Project Type]])</f>
        <v>Urban Public Transport - Metro</v>
      </c>
      <c r="L964" s="7" t="s">
        <v>56</v>
      </c>
      <c r="M964" s="8">
        <v>20.6</v>
      </c>
      <c r="N964" s="8">
        <v>10408</v>
      </c>
      <c r="O964" s="8">
        <v>1473.6</v>
      </c>
      <c r="P964" s="8">
        <v>2880.2706633975213</v>
      </c>
      <c r="Q964" s="14">
        <v>139.8189642425981</v>
      </c>
      <c r="R964" s="10">
        <f>DATE(Table2[[#This Row],[Year of Study/Estimate]],1,1)</f>
        <v>40179</v>
      </c>
      <c r="S964" s="7">
        <v>2010</v>
      </c>
      <c r="T964" s="7" t="s">
        <v>57</v>
      </c>
      <c r="U964" s="11" t="s">
        <v>1111</v>
      </c>
      <c r="V964" s="11" t="s">
        <v>1112</v>
      </c>
      <c r="W964" s="6"/>
    </row>
    <row r="965" spans="1:23" ht="13" x14ac:dyDescent="0.15">
      <c r="A965" s="6">
        <v>977</v>
      </c>
      <c r="B965" s="7" t="s">
        <v>277</v>
      </c>
      <c r="C965" s="7" t="s">
        <v>20</v>
      </c>
      <c r="D965" s="7" t="s">
        <v>450</v>
      </c>
      <c r="E965" s="7" t="s">
        <v>81</v>
      </c>
      <c r="F965" s="7" t="s">
        <v>14</v>
      </c>
      <c r="G965" s="7" t="s">
        <v>7</v>
      </c>
      <c r="H965" s="7" t="s">
        <v>1145</v>
      </c>
      <c r="I965" s="7" t="s">
        <v>27</v>
      </c>
      <c r="J965" s="7" t="s">
        <v>25</v>
      </c>
      <c r="K965" s="7" t="str">
        <f>Table2[[#This Row],[Typology (predominant)]]&amp;" - "&amp;IF(Table2[[#This Row],[Project Type]]="New 2L Highway with Climate Proofing","New 2L Highway",Table2[[#This Row],[Project Type]])</f>
        <v>Urban Public Transport - Metro</v>
      </c>
      <c r="L965" s="7" t="s">
        <v>56</v>
      </c>
      <c r="M965" s="8">
        <v>9.4</v>
      </c>
      <c r="N965" s="8">
        <v>10408</v>
      </c>
      <c r="O965" s="8">
        <v>1473.6</v>
      </c>
      <c r="P965" s="8">
        <v>2536.6113938780345</v>
      </c>
      <c r="Q965" s="14">
        <v>269.85227594447173</v>
      </c>
      <c r="R965" s="10">
        <f>DATE(Table2[[#This Row],[Year of Study/Estimate]],1,1)</f>
        <v>42370</v>
      </c>
      <c r="S965" s="7">
        <v>2016</v>
      </c>
      <c r="T965" s="7" t="s">
        <v>57</v>
      </c>
      <c r="U965" s="11" t="s">
        <v>1111</v>
      </c>
      <c r="V965" s="11" t="s">
        <v>1112</v>
      </c>
      <c r="W965" s="6"/>
    </row>
    <row r="966" spans="1:23" ht="13" x14ac:dyDescent="0.15">
      <c r="A966" s="6">
        <v>978</v>
      </c>
      <c r="B966" s="7" t="s">
        <v>277</v>
      </c>
      <c r="C966" s="7" t="s">
        <v>20</v>
      </c>
      <c r="D966" s="7" t="s">
        <v>278</v>
      </c>
      <c r="E966" s="7" t="s">
        <v>81</v>
      </c>
      <c r="F966" s="7" t="s">
        <v>14</v>
      </c>
      <c r="G966" s="7" t="s">
        <v>7</v>
      </c>
      <c r="H966" s="7" t="s">
        <v>1146</v>
      </c>
      <c r="I966" s="7" t="s">
        <v>27</v>
      </c>
      <c r="J966" s="7" t="s">
        <v>25</v>
      </c>
      <c r="K966" s="7" t="str">
        <f>Table2[[#This Row],[Typology (predominant)]]&amp;" - "&amp;IF(Table2[[#This Row],[Project Type]]="New 2L Highway with Climate Proofing","New 2L Highway",Table2[[#This Row],[Project Type]])</f>
        <v>Urban Public Transport - Metro</v>
      </c>
      <c r="L966" s="7" t="s">
        <v>56</v>
      </c>
      <c r="M966" s="8">
        <v>49.7</v>
      </c>
      <c r="N966" s="8">
        <v>10585</v>
      </c>
      <c r="O966" s="8">
        <v>1498.7</v>
      </c>
      <c r="P966" s="8">
        <v>2579.7493854918325</v>
      </c>
      <c r="Q966" s="14">
        <v>51.906426267441297</v>
      </c>
      <c r="R966" s="10">
        <f>DATE(Table2[[#This Row],[Year of Study/Estimate]],1,1)</f>
        <v>42370</v>
      </c>
      <c r="S966" s="7">
        <v>2016</v>
      </c>
      <c r="T966" s="7" t="s">
        <v>57</v>
      </c>
      <c r="U966" s="11" t="s">
        <v>1111</v>
      </c>
      <c r="V966" s="11" t="s">
        <v>1112</v>
      </c>
      <c r="W966" s="6"/>
    </row>
    <row r="967" spans="1:23" ht="13" x14ac:dyDescent="0.15">
      <c r="A967" s="6">
        <v>979</v>
      </c>
      <c r="B967" s="7" t="s">
        <v>277</v>
      </c>
      <c r="C967" s="7" t="s">
        <v>20</v>
      </c>
      <c r="D967" s="7" t="s">
        <v>1147</v>
      </c>
      <c r="E967" s="7" t="s">
        <v>81</v>
      </c>
      <c r="F967" s="7" t="s">
        <v>14</v>
      </c>
      <c r="G967" s="7" t="s">
        <v>7</v>
      </c>
      <c r="H967" s="7" t="s">
        <v>1148</v>
      </c>
      <c r="I967" s="7" t="s">
        <v>27</v>
      </c>
      <c r="J967" s="7" t="s">
        <v>25</v>
      </c>
      <c r="K967" s="7" t="str">
        <f>Table2[[#This Row],[Typology (predominant)]]&amp;" - "&amp;IF(Table2[[#This Row],[Project Type]]="New 2L Highway with Climate Proofing","New 2L Highway",Table2[[#This Row],[Project Type]])</f>
        <v>Urban Public Transport - Metro</v>
      </c>
      <c r="L967" s="7" t="s">
        <v>56</v>
      </c>
      <c r="M967" s="8">
        <v>17.3</v>
      </c>
      <c r="N967" s="8">
        <v>10700</v>
      </c>
      <c r="O967" s="8">
        <v>1567</v>
      </c>
      <c r="P967" s="8">
        <v>2656.9547317111728</v>
      </c>
      <c r="Q967" s="14">
        <v>153.58119836480768</v>
      </c>
      <c r="R967" s="10">
        <f>DATE(Table2[[#This Row],[Year of Study/Estimate]],1,1)</f>
        <v>42005</v>
      </c>
      <c r="S967" s="7">
        <v>2015</v>
      </c>
      <c r="T967" s="7" t="s">
        <v>57</v>
      </c>
      <c r="U967" s="11" t="s">
        <v>1111</v>
      </c>
      <c r="V967" s="11" t="s">
        <v>1112</v>
      </c>
      <c r="W967" s="6"/>
    </row>
    <row r="968" spans="1:23" ht="13" x14ac:dyDescent="0.15">
      <c r="A968" s="6">
        <v>980</v>
      </c>
      <c r="B968" s="7" t="s">
        <v>277</v>
      </c>
      <c r="C968" s="7" t="s">
        <v>20</v>
      </c>
      <c r="D968" s="7" t="s">
        <v>1149</v>
      </c>
      <c r="E968" s="7" t="s">
        <v>81</v>
      </c>
      <c r="F968" s="7" t="s">
        <v>14</v>
      </c>
      <c r="G968" s="7" t="s">
        <v>7</v>
      </c>
      <c r="H968" s="7" t="s">
        <v>1150</v>
      </c>
      <c r="I968" s="7" t="s">
        <v>27</v>
      </c>
      <c r="J968" s="7" t="s">
        <v>25</v>
      </c>
      <c r="K968" s="7" t="str">
        <f>Table2[[#This Row],[Typology (predominant)]]&amp;" - "&amp;IF(Table2[[#This Row],[Project Type]]="New 2L Highway with Climate Proofing","New 2L Highway",Table2[[#This Row],[Project Type]])</f>
        <v>Urban Public Transport - Metro</v>
      </c>
      <c r="L968" s="7" t="s">
        <v>56</v>
      </c>
      <c r="M968" s="8">
        <v>19</v>
      </c>
      <c r="N968" s="8">
        <v>11800</v>
      </c>
      <c r="O968" s="8">
        <v>1670.7</v>
      </c>
      <c r="P968" s="8">
        <v>2875.8661075865493</v>
      </c>
      <c r="Q968" s="14">
        <v>151.3613740835026</v>
      </c>
      <c r="R968" s="10">
        <f>DATE(Table2[[#This Row],[Year of Study/Estimate]],1,1)</f>
        <v>42370</v>
      </c>
      <c r="S968" s="7">
        <v>2016</v>
      </c>
      <c r="T968" s="7" t="s">
        <v>57</v>
      </c>
      <c r="U968" s="11" t="s">
        <v>1111</v>
      </c>
      <c r="V968" s="11" t="s">
        <v>1112</v>
      </c>
      <c r="W968" s="6"/>
    </row>
    <row r="969" spans="1:23" ht="13" x14ac:dyDescent="0.15">
      <c r="A969" s="6">
        <v>981</v>
      </c>
      <c r="B969" s="7" t="s">
        <v>277</v>
      </c>
      <c r="C969" s="7" t="s">
        <v>20</v>
      </c>
      <c r="D969" s="7" t="s">
        <v>1151</v>
      </c>
      <c r="E969" s="7" t="s">
        <v>81</v>
      </c>
      <c r="F969" s="7" t="s">
        <v>14</v>
      </c>
      <c r="G969" s="7" t="s">
        <v>7</v>
      </c>
      <c r="H969" s="7" t="s">
        <v>1152</v>
      </c>
      <c r="I969" s="7" t="s">
        <v>1102</v>
      </c>
      <c r="J969" s="7" t="s">
        <v>23</v>
      </c>
      <c r="K969" s="7" t="str">
        <f>Table2[[#This Row],[Typology (predominant)]]&amp;" - "&amp;IF(Table2[[#This Row],[Project Type]]="New 2L Highway with Climate Proofing","New 2L Highway",Table2[[#This Row],[Project Type]])</f>
        <v>Rail Transport (non-urban) - High Speed Railway</v>
      </c>
      <c r="L969" s="7" t="s">
        <v>56</v>
      </c>
      <c r="M969" s="8">
        <v>80</v>
      </c>
      <c r="N969" s="8">
        <v>12000</v>
      </c>
      <c r="O969" s="8">
        <v>1699</v>
      </c>
      <c r="P969" s="8">
        <v>2904.3349882621187</v>
      </c>
      <c r="Q969" s="14">
        <v>36.304187353276482</v>
      </c>
      <c r="R969" s="10">
        <f>DATE(Table2[[#This Row],[Year of Study/Estimate]],1,1)</f>
        <v>43101</v>
      </c>
      <c r="S969" s="7">
        <v>2018</v>
      </c>
      <c r="T969" s="7" t="s">
        <v>57</v>
      </c>
      <c r="U969" s="11" t="s">
        <v>1111</v>
      </c>
      <c r="V969" s="11" t="s">
        <v>1112</v>
      </c>
      <c r="W969" s="6"/>
    </row>
    <row r="970" spans="1:23" ht="13" x14ac:dyDescent="0.15">
      <c r="A970" s="6">
        <v>982</v>
      </c>
      <c r="B970" s="7" t="s">
        <v>277</v>
      </c>
      <c r="C970" s="7" t="s">
        <v>20</v>
      </c>
      <c r="D970" s="7" t="s">
        <v>1149</v>
      </c>
      <c r="E970" s="7" t="s">
        <v>81</v>
      </c>
      <c r="F970" s="7" t="s">
        <v>14</v>
      </c>
      <c r="G970" s="7" t="s">
        <v>7</v>
      </c>
      <c r="H970" s="7" t="s">
        <v>1153</v>
      </c>
      <c r="I970" s="7" t="s">
        <v>27</v>
      </c>
      <c r="J970" s="7" t="s">
        <v>25</v>
      </c>
      <c r="K970" s="7" t="str">
        <f>Table2[[#This Row],[Typology (predominant)]]&amp;" - "&amp;IF(Table2[[#This Row],[Project Type]]="New 2L Highway with Climate Proofing","New 2L Highway",Table2[[#This Row],[Project Type]])</f>
        <v>Urban Public Transport - Metro</v>
      </c>
      <c r="L970" s="7" t="s">
        <v>56</v>
      </c>
      <c r="M970" s="8">
        <v>26.3</v>
      </c>
      <c r="N970" s="8">
        <v>12000</v>
      </c>
      <c r="O970" s="8">
        <v>1699</v>
      </c>
      <c r="P970" s="8">
        <v>2924.6096009354737</v>
      </c>
      <c r="Q970" s="14">
        <v>111.20188596712828</v>
      </c>
      <c r="R970" s="10">
        <f>DATE(Table2[[#This Row],[Year of Study/Estimate]],1,1)</f>
        <v>42370</v>
      </c>
      <c r="S970" s="7">
        <v>2016</v>
      </c>
      <c r="T970" s="7" t="s">
        <v>57</v>
      </c>
      <c r="U970" s="11" t="s">
        <v>1111</v>
      </c>
      <c r="V970" s="11" t="s">
        <v>1112</v>
      </c>
      <c r="W970" s="6"/>
    </row>
    <row r="971" spans="1:23" ht="13" x14ac:dyDescent="0.15">
      <c r="A971" s="6">
        <v>983</v>
      </c>
      <c r="B971" s="7" t="s">
        <v>277</v>
      </c>
      <c r="C971" s="7" t="s">
        <v>20</v>
      </c>
      <c r="E971" s="7" t="s">
        <v>81</v>
      </c>
      <c r="F971" s="7" t="s">
        <v>14</v>
      </c>
      <c r="G971" s="7" t="s">
        <v>7</v>
      </c>
      <c r="H971" s="7" t="s">
        <v>1154</v>
      </c>
      <c r="I971" s="7" t="s">
        <v>24</v>
      </c>
      <c r="J971" s="7" t="s">
        <v>23</v>
      </c>
      <c r="K971" s="7" t="str">
        <f>Table2[[#This Row],[Typology (predominant)]]&amp;" - "&amp;IF(Table2[[#This Row],[Project Type]]="New 2L Highway with Climate Proofing","New 2L Highway",Table2[[#This Row],[Project Type]])</f>
        <v>Rail Transport (non-urban) - Heavy Railway Construction</v>
      </c>
      <c r="L971" s="7" t="s">
        <v>56</v>
      </c>
      <c r="M971" s="8">
        <v>180.6</v>
      </c>
      <c r="N971" s="8">
        <v>12100</v>
      </c>
      <c r="O971" s="8">
        <v>1713.2</v>
      </c>
      <c r="P971" s="8">
        <v>2948.9813476099362</v>
      </c>
      <c r="Q971" s="14">
        <v>16.328800374362881</v>
      </c>
      <c r="R971" s="10">
        <f>DATE(Table2[[#This Row],[Year of Study/Estimate]],1,1)</f>
        <v>42370</v>
      </c>
      <c r="S971" s="7">
        <v>2016</v>
      </c>
      <c r="T971" s="7" t="s">
        <v>57</v>
      </c>
      <c r="U971" s="11" t="s">
        <v>1111</v>
      </c>
      <c r="V971" s="11" t="s">
        <v>1112</v>
      </c>
      <c r="W971" s="6"/>
    </row>
    <row r="972" spans="1:23" ht="13" x14ac:dyDescent="0.15">
      <c r="A972" s="6">
        <v>984</v>
      </c>
      <c r="B972" s="7" t="s">
        <v>277</v>
      </c>
      <c r="C972" s="7" t="s">
        <v>20</v>
      </c>
      <c r="D972" s="7" t="s">
        <v>322</v>
      </c>
      <c r="E972" s="7" t="s">
        <v>81</v>
      </c>
      <c r="F972" s="7" t="s">
        <v>14</v>
      </c>
      <c r="G972" s="7" t="s">
        <v>7</v>
      </c>
      <c r="H972" s="7" t="s">
        <v>1155</v>
      </c>
      <c r="I972" s="7" t="s">
        <v>27</v>
      </c>
      <c r="J972" s="7" t="s">
        <v>25</v>
      </c>
      <c r="K972" s="7" t="str">
        <f>Table2[[#This Row],[Typology (predominant)]]&amp;" - "&amp;IF(Table2[[#This Row],[Project Type]]="New 2L Highway with Climate Proofing","New 2L Highway",Table2[[#This Row],[Project Type]])</f>
        <v>Urban Public Transport - Metro</v>
      </c>
      <c r="L972" s="7" t="s">
        <v>56</v>
      </c>
      <c r="M972" s="8">
        <v>9.3000000000000007</v>
      </c>
      <c r="N972" s="8">
        <v>10989</v>
      </c>
      <c r="O972" s="8">
        <v>1736.1</v>
      </c>
      <c r="P972" s="8">
        <v>2601.079646207284</v>
      </c>
      <c r="Q972" s="14">
        <v>279.68598346314877</v>
      </c>
      <c r="R972" s="10">
        <f>DATE(Table2[[#This Row],[Year of Study/Estimate]],1,1)</f>
        <v>43831</v>
      </c>
      <c r="S972" s="7">
        <v>2020</v>
      </c>
      <c r="T972" s="7" t="s">
        <v>57</v>
      </c>
      <c r="U972" s="11" t="s">
        <v>1111</v>
      </c>
      <c r="V972" s="11" t="s">
        <v>1112</v>
      </c>
      <c r="W972" s="6"/>
    </row>
    <row r="973" spans="1:23" ht="13" x14ac:dyDescent="0.15">
      <c r="A973" s="6">
        <v>985</v>
      </c>
      <c r="B973" s="7" t="s">
        <v>277</v>
      </c>
      <c r="C973" s="7" t="s">
        <v>20</v>
      </c>
      <c r="D973" s="7" t="s">
        <v>388</v>
      </c>
      <c r="E973" s="7" t="s">
        <v>81</v>
      </c>
      <c r="F973" s="7" t="s">
        <v>14</v>
      </c>
      <c r="G973" s="7" t="s">
        <v>7</v>
      </c>
      <c r="H973" s="7" t="s">
        <v>1156</v>
      </c>
      <c r="I973" s="7" t="s">
        <v>27</v>
      </c>
      <c r="J973" s="7" t="s">
        <v>25</v>
      </c>
      <c r="K973" s="7" t="str">
        <f>Table2[[#This Row],[Typology (predominant)]]&amp;" - "&amp;IF(Table2[[#This Row],[Project Type]]="New 2L Highway with Climate Proofing","New 2L Highway",Table2[[#This Row],[Project Type]])</f>
        <v>Urban Public Transport - Metro</v>
      </c>
      <c r="L973" s="7" t="s">
        <v>56</v>
      </c>
      <c r="M973" s="8">
        <v>18.7</v>
      </c>
      <c r="N973" s="8">
        <v>12300</v>
      </c>
      <c r="O973" s="8">
        <v>1741.5</v>
      </c>
      <c r="P973" s="8">
        <v>2997.7248409588606</v>
      </c>
      <c r="Q973" s="14">
        <v>160.30614122774656</v>
      </c>
      <c r="R973" s="10">
        <f>DATE(Table2[[#This Row],[Year of Study/Estimate]],1,1)</f>
        <v>42370</v>
      </c>
      <c r="S973" s="7">
        <v>2016</v>
      </c>
      <c r="T973" s="7" t="s">
        <v>57</v>
      </c>
      <c r="U973" s="11" t="s">
        <v>1111</v>
      </c>
      <c r="V973" s="11" t="s">
        <v>1112</v>
      </c>
      <c r="W973" s="6"/>
    </row>
    <row r="974" spans="1:23" ht="13" x14ac:dyDescent="0.15">
      <c r="A974" s="6">
        <v>986</v>
      </c>
      <c r="B974" s="7" t="s">
        <v>277</v>
      </c>
      <c r="C974" s="7" t="s">
        <v>20</v>
      </c>
      <c r="D974" s="7" t="s">
        <v>626</v>
      </c>
      <c r="E974" s="7" t="s">
        <v>81</v>
      </c>
      <c r="F974" s="7" t="s">
        <v>14</v>
      </c>
      <c r="G974" s="7" t="s">
        <v>7</v>
      </c>
      <c r="H974" s="7" t="s">
        <v>1157</v>
      </c>
      <c r="I974" s="7" t="s">
        <v>27</v>
      </c>
      <c r="J974" s="7" t="s">
        <v>25</v>
      </c>
      <c r="K974" s="7" t="str">
        <f>Table2[[#This Row],[Typology (predominant)]]&amp;" - "&amp;IF(Table2[[#This Row],[Project Type]]="New 2L Highway with Climate Proofing","New 2L Highway",Table2[[#This Row],[Project Type]])</f>
        <v>Urban Public Transport - Metro</v>
      </c>
      <c r="L974" s="7" t="s">
        <v>56</v>
      </c>
      <c r="M974" s="8">
        <v>50.6</v>
      </c>
      <c r="N974" s="8">
        <v>12240</v>
      </c>
      <c r="O974" s="8">
        <v>1764.3</v>
      </c>
      <c r="P974" s="8">
        <v>2897.1894503209714</v>
      </c>
      <c r="Q974" s="14">
        <v>57.256708504367026</v>
      </c>
      <c r="R974" s="10">
        <f>DATE(Table2[[#This Row],[Year of Study/Estimate]],1,1)</f>
        <v>43831</v>
      </c>
      <c r="S974" s="7">
        <v>2020</v>
      </c>
      <c r="T974" s="7" t="s">
        <v>57</v>
      </c>
      <c r="U974" s="11" t="s">
        <v>1111</v>
      </c>
      <c r="V974" s="11" t="s">
        <v>1112</v>
      </c>
      <c r="W974" s="6"/>
    </row>
    <row r="975" spans="1:23" ht="13" x14ac:dyDescent="0.15">
      <c r="A975" s="6">
        <v>987</v>
      </c>
      <c r="B975" s="7" t="s">
        <v>277</v>
      </c>
      <c r="C975" s="7" t="s">
        <v>20</v>
      </c>
      <c r="D975" s="7" t="s">
        <v>450</v>
      </c>
      <c r="E975" s="7" t="s">
        <v>81</v>
      </c>
      <c r="F975" s="7" t="s">
        <v>14</v>
      </c>
      <c r="G975" s="7" t="s">
        <v>7</v>
      </c>
      <c r="H975" s="7" t="s">
        <v>1158</v>
      </c>
      <c r="I975" s="7" t="s">
        <v>27</v>
      </c>
      <c r="J975" s="7" t="s">
        <v>25</v>
      </c>
      <c r="K975" s="7" t="str">
        <f>Table2[[#This Row],[Typology (predominant)]]&amp;" - "&amp;IF(Table2[[#This Row],[Project Type]]="New 2L Highway with Climate Proofing","New 2L Highway",Table2[[#This Row],[Project Type]])</f>
        <v>Urban Public Transport - Metro</v>
      </c>
      <c r="L975" s="7" t="s">
        <v>56</v>
      </c>
      <c r="M975" s="8">
        <v>17.100000000000001</v>
      </c>
      <c r="N975" s="8">
        <v>12600</v>
      </c>
      <c r="O975" s="8">
        <v>1784</v>
      </c>
      <c r="P975" s="8">
        <v>2982.4009047421769</v>
      </c>
      <c r="Q975" s="14">
        <v>174.4094096340454</v>
      </c>
      <c r="R975" s="10">
        <f>DATE(Table2[[#This Row],[Year of Study/Estimate]],1,1)</f>
        <v>43831</v>
      </c>
      <c r="S975" s="7">
        <v>2020</v>
      </c>
      <c r="T975" s="7" t="s">
        <v>57</v>
      </c>
      <c r="U975" s="11" t="s">
        <v>1111</v>
      </c>
      <c r="V975" s="11" t="s">
        <v>1112</v>
      </c>
      <c r="W975" s="6"/>
    </row>
    <row r="976" spans="1:23" ht="13" x14ac:dyDescent="0.15">
      <c r="A976" s="6">
        <v>988</v>
      </c>
      <c r="B976" s="7" t="s">
        <v>277</v>
      </c>
      <c r="C976" s="7" t="s">
        <v>20</v>
      </c>
      <c r="D976" s="7" t="s">
        <v>1083</v>
      </c>
      <c r="E976" s="7" t="s">
        <v>81</v>
      </c>
      <c r="F976" s="7" t="s">
        <v>14</v>
      </c>
      <c r="G976" s="7" t="s">
        <v>7</v>
      </c>
      <c r="H976" s="7" t="s">
        <v>1159</v>
      </c>
      <c r="I976" s="7" t="s">
        <v>27</v>
      </c>
      <c r="J976" s="7" t="s">
        <v>25</v>
      </c>
      <c r="K976" s="7" t="str">
        <f>Table2[[#This Row],[Typology (predominant)]]&amp;" - "&amp;IF(Table2[[#This Row],[Project Type]]="New 2L Highway with Climate Proofing","New 2L Highway",Table2[[#This Row],[Project Type]])</f>
        <v>Urban Public Transport - Metro</v>
      </c>
      <c r="L976" s="7" t="s">
        <v>56</v>
      </c>
      <c r="M976" s="8">
        <v>16.5</v>
      </c>
      <c r="N976" s="8">
        <v>13560</v>
      </c>
      <c r="O976" s="8">
        <v>1919.9</v>
      </c>
      <c r="P976" s="8">
        <v>3281.8985367361943</v>
      </c>
      <c r="Q976" s="14">
        <v>198.9029416203754</v>
      </c>
      <c r="R976" s="10">
        <f>DATE(Table2[[#This Row],[Year of Study/Estimate]],1,1)</f>
        <v>43101</v>
      </c>
      <c r="S976" s="7">
        <v>2018</v>
      </c>
      <c r="T976" s="7" t="s">
        <v>57</v>
      </c>
      <c r="U976" s="11" t="s">
        <v>1111</v>
      </c>
      <c r="V976" s="11" t="s">
        <v>1112</v>
      </c>
      <c r="W976" s="6"/>
    </row>
    <row r="977" spans="1:23" ht="13" x14ac:dyDescent="0.15">
      <c r="A977" s="6">
        <v>989</v>
      </c>
      <c r="B977" s="7" t="s">
        <v>277</v>
      </c>
      <c r="C977" s="7" t="s">
        <v>20</v>
      </c>
      <c r="D977" s="7" t="s">
        <v>388</v>
      </c>
      <c r="E977" s="7" t="s">
        <v>81</v>
      </c>
      <c r="F977" s="7" t="s">
        <v>14</v>
      </c>
      <c r="G977" s="7" t="s">
        <v>7</v>
      </c>
      <c r="H977" s="7" t="s">
        <v>1160</v>
      </c>
      <c r="I977" s="7" t="s">
        <v>27</v>
      </c>
      <c r="J977" s="7" t="s">
        <v>25</v>
      </c>
      <c r="K977" s="7" t="str">
        <f>Table2[[#This Row],[Typology (predominant)]]&amp;" - "&amp;IF(Table2[[#This Row],[Project Type]]="New 2L Highway with Climate Proofing","New 2L Highway",Table2[[#This Row],[Project Type]])</f>
        <v>Urban Public Transport - Metro</v>
      </c>
      <c r="L977" s="7" t="s">
        <v>56</v>
      </c>
      <c r="M977" s="8">
        <v>27.6</v>
      </c>
      <c r="N977" s="8">
        <v>13600</v>
      </c>
      <c r="O977" s="8">
        <v>1925.5</v>
      </c>
      <c r="P977" s="8">
        <v>3279.7621105182393</v>
      </c>
      <c r="Q977" s="14">
        <v>118.83196052602315</v>
      </c>
      <c r="R977" s="10">
        <f>DATE(Table2[[#This Row],[Year of Study/Estimate]],1,1)</f>
        <v>42736</v>
      </c>
      <c r="S977" s="7">
        <v>2017</v>
      </c>
      <c r="T977" s="7" t="s">
        <v>57</v>
      </c>
      <c r="U977" s="11" t="s">
        <v>1111</v>
      </c>
      <c r="V977" s="11" t="s">
        <v>1112</v>
      </c>
      <c r="W977" s="6"/>
    </row>
    <row r="978" spans="1:23" ht="13" x14ac:dyDescent="0.15">
      <c r="A978" s="6">
        <v>990</v>
      </c>
      <c r="B978" s="7" t="s">
        <v>277</v>
      </c>
      <c r="C978" s="7" t="s">
        <v>20</v>
      </c>
      <c r="D978" s="7" t="s">
        <v>1161</v>
      </c>
      <c r="E978" s="7" t="s">
        <v>81</v>
      </c>
      <c r="F978" s="7" t="s">
        <v>14</v>
      </c>
      <c r="G978" s="7" t="s">
        <v>7</v>
      </c>
      <c r="H978" s="7" t="s">
        <v>1162</v>
      </c>
      <c r="I978" s="7" t="s">
        <v>27</v>
      </c>
      <c r="J978" s="7" t="s">
        <v>25</v>
      </c>
      <c r="K978" s="7" t="str">
        <f>Table2[[#This Row],[Typology (predominant)]]&amp;" - "&amp;IF(Table2[[#This Row],[Project Type]]="New 2L Highway with Climate Proofing","New 2L Highway",Table2[[#This Row],[Project Type]])</f>
        <v>Urban Public Transport - Metro</v>
      </c>
      <c r="L978" s="7" t="s">
        <v>56</v>
      </c>
      <c r="M978" s="8">
        <v>20.399999999999999</v>
      </c>
      <c r="N978" s="8">
        <v>13900</v>
      </c>
      <c r="O978" s="8">
        <v>1968</v>
      </c>
      <c r="P978" s="8">
        <v>3364.1880280702876</v>
      </c>
      <c r="Q978" s="14">
        <v>164.91117784658275</v>
      </c>
      <c r="R978" s="10">
        <f>DATE(Table2[[#This Row],[Year of Study/Estimate]],1,1)</f>
        <v>43101</v>
      </c>
      <c r="S978" s="7">
        <v>2018</v>
      </c>
      <c r="T978" s="7" t="s">
        <v>57</v>
      </c>
      <c r="U978" s="11" t="s">
        <v>1111</v>
      </c>
      <c r="V978" s="11" t="s">
        <v>1112</v>
      </c>
      <c r="W978" s="6"/>
    </row>
    <row r="979" spans="1:23" ht="13" x14ac:dyDescent="0.15">
      <c r="A979" s="6">
        <v>991</v>
      </c>
      <c r="B979" s="7" t="s">
        <v>277</v>
      </c>
      <c r="C979" s="7" t="s">
        <v>20</v>
      </c>
      <c r="D979" s="7" t="s">
        <v>450</v>
      </c>
      <c r="E979" s="7" t="s">
        <v>81</v>
      </c>
      <c r="F979" s="7" t="s">
        <v>14</v>
      </c>
      <c r="G979" s="7" t="s">
        <v>7</v>
      </c>
      <c r="H979" s="7" t="s">
        <v>1163</v>
      </c>
      <c r="I979" s="7" t="s">
        <v>27</v>
      </c>
      <c r="J979" s="7" t="s">
        <v>25</v>
      </c>
      <c r="K979" s="7" t="str">
        <f>Table2[[#This Row],[Typology (predominant)]]&amp;" - "&amp;IF(Table2[[#This Row],[Project Type]]="New 2L Highway with Climate Proofing","New 2L Highway",Table2[[#This Row],[Project Type]])</f>
        <v>Urban Public Transport - Metro</v>
      </c>
      <c r="L979" s="7" t="s">
        <v>56</v>
      </c>
      <c r="M979" s="8">
        <v>39.200000000000003</v>
      </c>
      <c r="N979" s="8">
        <v>14000</v>
      </c>
      <c r="O979" s="8">
        <v>1974.3</v>
      </c>
      <c r="P979" s="8">
        <v>3412.0445344247196</v>
      </c>
      <c r="Q979" s="14">
        <v>87.041952408793861</v>
      </c>
      <c r="R979" s="10">
        <f>DATE(Table2[[#This Row],[Year of Study/Estimate]],1,1)</f>
        <v>42370</v>
      </c>
      <c r="S979" s="7">
        <v>2016</v>
      </c>
      <c r="T979" s="7" t="s">
        <v>57</v>
      </c>
      <c r="U979" s="11" t="s">
        <v>1111</v>
      </c>
      <c r="V979" s="11" t="s">
        <v>1112</v>
      </c>
      <c r="W979" s="6"/>
    </row>
    <row r="980" spans="1:23" ht="13" x14ac:dyDescent="0.15">
      <c r="A980" s="6">
        <v>992</v>
      </c>
      <c r="B980" s="7" t="s">
        <v>277</v>
      </c>
      <c r="C980" s="7" t="s">
        <v>20</v>
      </c>
      <c r="D980" s="7" t="s">
        <v>316</v>
      </c>
      <c r="E980" s="7" t="s">
        <v>81</v>
      </c>
      <c r="F980" s="7" t="s">
        <v>14</v>
      </c>
      <c r="G980" s="7" t="s">
        <v>7</v>
      </c>
      <c r="H980" s="7" t="s">
        <v>1164</v>
      </c>
      <c r="I980" s="7" t="s">
        <v>27</v>
      </c>
      <c r="J980" s="7" t="s">
        <v>25</v>
      </c>
      <c r="K980" s="7" t="str">
        <f>Table2[[#This Row],[Typology (predominant)]]&amp;" - "&amp;IF(Table2[[#This Row],[Project Type]]="New 2L Highway with Climate Proofing","New 2L Highway",Table2[[#This Row],[Project Type]])</f>
        <v>Urban Public Transport - Metro</v>
      </c>
      <c r="L980" s="7" t="s">
        <v>56</v>
      </c>
      <c r="M980" s="8">
        <v>22</v>
      </c>
      <c r="N980" s="8">
        <v>15154</v>
      </c>
      <c r="O980" s="8">
        <v>2145.6</v>
      </c>
      <c r="P980" s="8">
        <v>3841.5269056542379</v>
      </c>
      <c r="Q980" s="14">
        <v>174.61485934791992</v>
      </c>
      <c r="R980" s="10">
        <f>DATE(Table2[[#This Row],[Year of Study/Estimate]],1,1)</f>
        <v>41640</v>
      </c>
      <c r="S980" s="7">
        <v>2014</v>
      </c>
      <c r="T980" s="7" t="s">
        <v>57</v>
      </c>
      <c r="U980" s="11" t="s">
        <v>1111</v>
      </c>
      <c r="V980" s="11" t="s">
        <v>1112</v>
      </c>
      <c r="W980" s="6"/>
    </row>
    <row r="981" spans="1:23" ht="13" x14ac:dyDescent="0.15">
      <c r="A981" s="6">
        <v>993</v>
      </c>
      <c r="B981" s="7" t="s">
        <v>277</v>
      </c>
      <c r="C981" s="7" t="s">
        <v>20</v>
      </c>
      <c r="D981" s="7" t="s">
        <v>626</v>
      </c>
      <c r="E981" s="7" t="s">
        <v>81</v>
      </c>
      <c r="F981" s="7" t="s">
        <v>14</v>
      </c>
      <c r="G981" s="7" t="s">
        <v>7</v>
      </c>
      <c r="H981" s="7" t="s">
        <v>1165</v>
      </c>
      <c r="I981" s="7" t="s">
        <v>27</v>
      </c>
      <c r="J981" s="7" t="s">
        <v>25</v>
      </c>
      <c r="K981" s="7" t="str">
        <f>Table2[[#This Row],[Typology (predominant)]]&amp;" - "&amp;IF(Table2[[#This Row],[Project Type]]="New 2L Highway with Climate Proofing","New 2L Highway",Table2[[#This Row],[Project Type]])</f>
        <v>Urban Public Transport - Metro</v>
      </c>
      <c r="L981" s="7" t="s">
        <v>56</v>
      </c>
      <c r="M981" s="8">
        <v>77</v>
      </c>
      <c r="N981" s="8">
        <v>15320</v>
      </c>
      <c r="O981" s="8">
        <v>2169.1</v>
      </c>
      <c r="P981" s="8">
        <v>4179.5305054873861</v>
      </c>
      <c r="Q981" s="14">
        <v>54.279616954381638</v>
      </c>
      <c r="R981" s="10">
        <f>DATE(Table2[[#This Row],[Year of Study/Estimate]],1,1)</f>
        <v>40909</v>
      </c>
      <c r="S981" s="7">
        <v>2012</v>
      </c>
      <c r="T981" s="7" t="s">
        <v>57</v>
      </c>
      <c r="U981" s="11" t="s">
        <v>1111</v>
      </c>
      <c r="V981" s="11" t="s">
        <v>1112</v>
      </c>
      <c r="W981" s="6"/>
    </row>
    <row r="982" spans="1:23" ht="13" x14ac:dyDescent="0.15">
      <c r="A982" s="6">
        <v>994</v>
      </c>
      <c r="B982" s="7" t="s">
        <v>277</v>
      </c>
      <c r="C982" s="7" t="s">
        <v>20</v>
      </c>
      <c r="E982" s="7" t="s">
        <v>81</v>
      </c>
      <c r="F982" s="7" t="s">
        <v>14</v>
      </c>
      <c r="G982" s="7" t="s">
        <v>7</v>
      </c>
      <c r="H982" s="7" t="s">
        <v>1166</v>
      </c>
      <c r="I982" s="7" t="s">
        <v>24</v>
      </c>
      <c r="J982" s="7" t="s">
        <v>23</v>
      </c>
      <c r="K982" s="7" t="str">
        <f>Table2[[#This Row],[Typology (predominant)]]&amp;" - "&amp;IF(Table2[[#This Row],[Project Type]]="New 2L Highway with Climate Proofing","New 2L Highway",Table2[[#This Row],[Project Type]])</f>
        <v>Rail Transport (non-urban) - Heavy Railway Construction</v>
      </c>
      <c r="L982" s="7" t="s">
        <v>56</v>
      </c>
      <c r="M982" s="8">
        <v>199</v>
      </c>
      <c r="N982" s="8">
        <v>15500</v>
      </c>
      <c r="O982" s="8">
        <v>2194.5</v>
      </c>
      <c r="P982" s="8">
        <v>3751.4326931719033</v>
      </c>
      <c r="Q982" s="14">
        <v>18.851420568703031</v>
      </c>
      <c r="R982" s="10">
        <f>DATE(Table2[[#This Row],[Year of Study/Estimate]],1,1)</f>
        <v>43101</v>
      </c>
      <c r="S982" s="7">
        <v>2018</v>
      </c>
      <c r="T982" s="7" t="s">
        <v>57</v>
      </c>
      <c r="U982" s="11" t="s">
        <v>1111</v>
      </c>
      <c r="V982" s="11" t="s">
        <v>1112</v>
      </c>
      <c r="W982" s="6"/>
    </row>
    <row r="983" spans="1:23" ht="13" x14ac:dyDescent="0.15">
      <c r="A983" s="6">
        <v>995</v>
      </c>
      <c r="B983" s="7" t="s">
        <v>277</v>
      </c>
      <c r="C983" s="7" t="s">
        <v>20</v>
      </c>
      <c r="D983" s="7" t="s">
        <v>402</v>
      </c>
      <c r="E983" s="7" t="s">
        <v>81</v>
      </c>
      <c r="F983" s="7" t="s">
        <v>14</v>
      </c>
      <c r="G983" s="7" t="s">
        <v>7</v>
      </c>
      <c r="H983" s="7" t="s">
        <v>1167</v>
      </c>
      <c r="I983" s="7" t="s">
        <v>27</v>
      </c>
      <c r="J983" s="7" t="s">
        <v>25</v>
      </c>
      <c r="K983" s="7" t="str">
        <f>Table2[[#This Row],[Typology (predominant)]]&amp;" - "&amp;IF(Table2[[#This Row],[Project Type]]="New 2L Highway with Climate Proofing","New 2L Highway",Table2[[#This Row],[Project Type]])</f>
        <v>Urban Public Transport - Metro</v>
      </c>
      <c r="L983" s="7" t="s">
        <v>56</v>
      </c>
      <c r="M983" s="8">
        <v>23.7</v>
      </c>
      <c r="N983" s="8">
        <v>16000</v>
      </c>
      <c r="O983" s="8">
        <v>2265.3000000000002</v>
      </c>
      <c r="P983" s="8">
        <v>4169.2134131041021</v>
      </c>
      <c r="Q983" s="14">
        <v>175.91617776810557</v>
      </c>
      <c r="R983" s="10">
        <f>DATE(Table2[[#This Row],[Year of Study/Estimate]],1,1)</f>
        <v>41275</v>
      </c>
      <c r="S983" s="7">
        <v>2013</v>
      </c>
      <c r="T983" s="7" t="s">
        <v>57</v>
      </c>
      <c r="U983" s="11" t="s">
        <v>1111</v>
      </c>
      <c r="V983" s="11" t="s">
        <v>1112</v>
      </c>
      <c r="W983" s="6"/>
    </row>
    <row r="984" spans="1:23" ht="13" x14ac:dyDescent="0.15">
      <c r="A984" s="6">
        <v>996</v>
      </c>
      <c r="B984" s="7" t="s">
        <v>277</v>
      </c>
      <c r="C984" s="7" t="s">
        <v>20</v>
      </c>
      <c r="D984" s="7" t="s">
        <v>1168</v>
      </c>
      <c r="E984" s="7" t="s">
        <v>81</v>
      </c>
      <c r="F984" s="7" t="s">
        <v>14</v>
      </c>
      <c r="G984" s="7" t="s">
        <v>7</v>
      </c>
      <c r="H984" s="7" t="s">
        <v>1169</v>
      </c>
      <c r="I984" s="7" t="s">
        <v>27</v>
      </c>
      <c r="J984" s="7" t="s">
        <v>25</v>
      </c>
      <c r="K984" s="7" t="str">
        <f>Table2[[#This Row],[Typology (predominant)]]&amp;" - "&amp;IF(Table2[[#This Row],[Project Type]]="New 2L Highway with Climate Proofing","New 2L Highway",Table2[[#This Row],[Project Type]])</f>
        <v>Urban Public Transport - Metro</v>
      </c>
      <c r="L984" s="7" t="s">
        <v>56</v>
      </c>
      <c r="M984" s="8">
        <v>20.9</v>
      </c>
      <c r="N984" s="8">
        <v>16000</v>
      </c>
      <c r="O984" s="8">
        <v>2265.3000000000002</v>
      </c>
      <c r="P984" s="8">
        <v>3858.5436594332223</v>
      </c>
      <c r="Q984" s="14">
        <v>184.61931384847955</v>
      </c>
      <c r="R984" s="10">
        <f>DATE(Table2[[#This Row],[Year of Study/Estimate]],1,1)</f>
        <v>42736</v>
      </c>
      <c r="S984" s="7">
        <v>2017</v>
      </c>
      <c r="T984" s="7" t="s">
        <v>57</v>
      </c>
      <c r="U984" s="11" t="s">
        <v>1111</v>
      </c>
      <c r="V984" s="11" t="s">
        <v>1112</v>
      </c>
      <c r="W984" s="6"/>
    </row>
    <row r="985" spans="1:23" ht="13" x14ac:dyDescent="0.15">
      <c r="A985" s="6">
        <v>997</v>
      </c>
      <c r="B985" s="7" t="s">
        <v>277</v>
      </c>
      <c r="C985" s="7" t="s">
        <v>20</v>
      </c>
      <c r="D985" s="7" t="s">
        <v>388</v>
      </c>
      <c r="E985" s="7" t="s">
        <v>81</v>
      </c>
      <c r="F985" s="7" t="s">
        <v>14</v>
      </c>
      <c r="G985" s="7" t="s">
        <v>7</v>
      </c>
      <c r="H985" s="7" t="s">
        <v>1170</v>
      </c>
      <c r="I985" s="7" t="s">
        <v>27</v>
      </c>
      <c r="J985" s="7" t="s">
        <v>25</v>
      </c>
      <c r="K985" s="7" t="str">
        <f>Table2[[#This Row],[Typology (predominant)]]&amp;" - "&amp;IF(Table2[[#This Row],[Project Type]]="New 2L Highway with Climate Proofing","New 2L Highway",Table2[[#This Row],[Project Type]])</f>
        <v>Urban Public Transport - Metro</v>
      </c>
      <c r="L985" s="7" t="s">
        <v>56</v>
      </c>
      <c r="M985" s="8">
        <v>15.3</v>
      </c>
      <c r="N985" s="8">
        <v>16392</v>
      </c>
      <c r="O985" s="8">
        <v>2320.8000000000002</v>
      </c>
      <c r="P985" s="8">
        <v>4070.355323570986</v>
      </c>
      <c r="Q985" s="14">
        <v>266.03629565823439</v>
      </c>
      <c r="R985" s="10">
        <f>DATE(Table2[[#This Row],[Year of Study/Estimate]],1,1)</f>
        <v>42005</v>
      </c>
      <c r="S985" s="7">
        <v>2015</v>
      </c>
      <c r="T985" s="7" t="s">
        <v>57</v>
      </c>
      <c r="U985" s="11" t="s">
        <v>1111</v>
      </c>
      <c r="V985" s="11" t="s">
        <v>1112</v>
      </c>
      <c r="W985" s="6"/>
    </row>
    <row r="986" spans="1:23" ht="13" x14ac:dyDescent="0.15">
      <c r="A986" s="6">
        <v>998</v>
      </c>
      <c r="B986" s="7" t="s">
        <v>277</v>
      </c>
      <c r="C986" s="7" t="s">
        <v>20</v>
      </c>
      <c r="D986" s="7" t="s">
        <v>441</v>
      </c>
      <c r="E986" s="7" t="s">
        <v>81</v>
      </c>
      <c r="F986" s="7" t="s">
        <v>14</v>
      </c>
      <c r="G986" s="7" t="s">
        <v>7</v>
      </c>
      <c r="H986" s="7" t="s">
        <v>1171</v>
      </c>
      <c r="I986" s="7" t="s">
        <v>27</v>
      </c>
      <c r="J986" s="7" t="s">
        <v>25</v>
      </c>
      <c r="K986" s="7" t="str">
        <f>Table2[[#This Row],[Typology (predominant)]]&amp;" - "&amp;IF(Table2[[#This Row],[Project Type]]="New 2L Highway with Climate Proofing","New 2L Highway",Table2[[#This Row],[Project Type]])</f>
        <v>Urban Public Transport - Metro</v>
      </c>
      <c r="L986" s="7" t="s">
        <v>56</v>
      </c>
      <c r="M986" s="8">
        <v>20.2</v>
      </c>
      <c r="N986" s="8">
        <v>16400</v>
      </c>
      <c r="O986" s="8">
        <v>2322</v>
      </c>
      <c r="P986" s="8">
        <v>3996.9664546118142</v>
      </c>
      <c r="Q986" s="14">
        <v>197.86962646593142</v>
      </c>
      <c r="R986" s="10">
        <f>DATE(Table2[[#This Row],[Year of Study/Estimate]],1,1)</f>
        <v>42370</v>
      </c>
      <c r="S986" s="7">
        <v>2016</v>
      </c>
      <c r="T986" s="7" t="s">
        <v>57</v>
      </c>
      <c r="U986" s="11" t="s">
        <v>1111</v>
      </c>
      <c r="V986" s="11" t="s">
        <v>1112</v>
      </c>
      <c r="W986" s="6"/>
    </row>
    <row r="987" spans="1:23" ht="13" x14ac:dyDescent="0.15">
      <c r="A987" s="6">
        <v>999</v>
      </c>
      <c r="B987" s="7" t="s">
        <v>277</v>
      </c>
      <c r="C987" s="7" t="s">
        <v>20</v>
      </c>
      <c r="D987" s="7" t="s">
        <v>1168</v>
      </c>
      <c r="E987" s="7" t="s">
        <v>81</v>
      </c>
      <c r="F987" s="7" t="s">
        <v>14</v>
      </c>
      <c r="G987" s="7" t="s">
        <v>7</v>
      </c>
      <c r="H987" s="7" t="s">
        <v>1172</v>
      </c>
      <c r="I987" s="7" t="s">
        <v>27</v>
      </c>
      <c r="J987" s="7" t="s">
        <v>25</v>
      </c>
      <c r="K987" s="7" t="str">
        <f>Table2[[#This Row],[Typology (predominant)]]&amp;" - "&amp;IF(Table2[[#This Row],[Project Type]]="New 2L Highway with Climate Proofing","New 2L Highway",Table2[[#This Row],[Project Type]])</f>
        <v>Urban Public Transport - Metro</v>
      </c>
      <c r="L987" s="7" t="s">
        <v>56</v>
      </c>
      <c r="M987" s="8">
        <v>19</v>
      </c>
      <c r="N987" s="8">
        <v>16200</v>
      </c>
      <c r="O987" s="8">
        <v>2335.1999999999998</v>
      </c>
      <c r="P987" s="8">
        <v>4022.6791265159814</v>
      </c>
      <c r="Q987" s="14">
        <v>211.71995402715692</v>
      </c>
      <c r="R987" s="10">
        <f>DATE(Table2[[#This Row],[Year of Study/Estimate]],1,1)</f>
        <v>42005</v>
      </c>
      <c r="S987" s="7">
        <v>2015</v>
      </c>
      <c r="T987" s="7" t="s">
        <v>57</v>
      </c>
      <c r="U987" s="11" t="s">
        <v>1111</v>
      </c>
      <c r="V987" s="11" t="s">
        <v>1112</v>
      </c>
      <c r="W987" s="6"/>
    </row>
    <row r="988" spans="1:23" ht="13" x14ac:dyDescent="0.15">
      <c r="A988" s="6">
        <v>1000</v>
      </c>
      <c r="B988" s="7" t="s">
        <v>277</v>
      </c>
      <c r="C988" s="7" t="s">
        <v>20</v>
      </c>
      <c r="D988" s="7" t="s">
        <v>388</v>
      </c>
      <c r="E988" s="7" t="s">
        <v>81</v>
      </c>
      <c r="F988" s="7" t="s">
        <v>14</v>
      </c>
      <c r="G988" s="7" t="s">
        <v>7</v>
      </c>
      <c r="H988" s="7" t="s">
        <v>1173</v>
      </c>
      <c r="I988" s="7" t="s">
        <v>27</v>
      </c>
      <c r="J988" s="7" t="s">
        <v>25</v>
      </c>
      <c r="K988" s="7" t="str">
        <f>Table2[[#This Row],[Typology (predominant)]]&amp;" - "&amp;IF(Table2[[#This Row],[Project Type]]="New 2L Highway with Climate Proofing","New 2L Highway",Table2[[#This Row],[Project Type]])</f>
        <v>Urban Public Transport - Metro</v>
      </c>
      <c r="L988" s="7" t="s">
        <v>56</v>
      </c>
      <c r="M988" s="8">
        <v>20.9</v>
      </c>
      <c r="N988" s="8">
        <v>16510</v>
      </c>
      <c r="O988" s="8">
        <v>2337.5</v>
      </c>
      <c r="P988" s="8">
        <v>3981.5347385776563</v>
      </c>
      <c r="Q988" s="14">
        <v>190.50405447739985</v>
      </c>
      <c r="R988" s="10">
        <f>DATE(Table2[[#This Row],[Year of Study/Estimate]],1,1)</f>
        <v>42736</v>
      </c>
      <c r="S988" s="7">
        <v>2017</v>
      </c>
      <c r="T988" s="7" t="s">
        <v>57</v>
      </c>
      <c r="U988" s="11" t="s">
        <v>1111</v>
      </c>
      <c r="V988" s="11" t="s">
        <v>1112</v>
      </c>
      <c r="W988" s="6"/>
    </row>
    <row r="989" spans="1:23" ht="13" x14ac:dyDescent="0.15">
      <c r="A989" s="6">
        <v>1001</v>
      </c>
      <c r="B989" s="7" t="s">
        <v>277</v>
      </c>
      <c r="C989" s="7" t="s">
        <v>20</v>
      </c>
      <c r="D989" s="7" t="s">
        <v>388</v>
      </c>
      <c r="E989" s="7" t="s">
        <v>81</v>
      </c>
      <c r="F989" s="7" t="s">
        <v>14</v>
      </c>
      <c r="G989" s="7" t="s">
        <v>7</v>
      </c>
      <c r="H989" s="7" t="s">
        <v>1174</v>
      </c>
      <c r="I989" s="7" t="s">
        <v>27</v>
      </c>
      <c r="J989" s="7" t="s">
        <v>25</v>
      </c>
      <c r="K989" s="7" t="str">
        <f>Table2[[#This Row],[Typology (predominant)]]&amp;" - "&amp;IF(Table2[[#This Row],[Project Type]]="New 2L Highway with Climate Proofing","New 2L Highway",Table2[[#This Row],[Project Type]])</f>
        <v>Urban Public Transport - Metro</v>
      </c>
      <c r="L989" s="7" t="s">
        <v>56</v>
      </c>
      <c r="M989" s="8">
        <v>21.8</v>
      </c>
      <c r="N989" s="8">
        <v>16680</v>
      </c>
      <c r="O989" s="8">
        <v>2361.6</v>
      </c>
      <c r="P989" s="8">
        <v>4065.2073453003086</v>
      </c>
      <c r="Q989" s="14">
        <v>186.4774011605646</v>
      </c>
      <c r="R989" s="10">
        <f>DATE(Table2[[#This Row],[Year of Study/Estimate]],1,1)</f>
        <v>42370</v>
      </c>
      <c r="S989" s="7">
        <v>2016</v>
      </c>
      <c r="T989" s="7" t="s">
        <v>57</v>
      </c>
      <c r="U989" s="11" t="s">
        <v>1111</v>
      </c>
      <c r="V989" s="11" t="s">
        <v>1112</v>
      </c>
      <c r="W989" s="6"/>
    </row>
    <row r="990" spans="1:23" ht="13" x14ac:dyDescent="0.15">
      <c r="A990" s="6">
        <v>1002</v>
      </c>
      <c r="B990" s="7" t="s">
        <v>277</v>
      </c>
      <c r="C990" s="7" t="s">
        <v>20</v>
      </c>
      <c r="D990" s="7" t="s">
        <v>423</v>
      </c>
      <c r="E990" s="7" t="s">
        <v>81</v>
      </c>
      <c r="F990" s="7" t="s">
        <v>14</v>
      </c>
      <c r="G990" s="7" t="s">
        <v>7</v>
      </c>
      <c r="H990" s="7" t="s">
        <v>1175</v>
      </c>
      <c r="I990" s="7" t="s">
        <v>27</v>
      </c>
      <c r="J990" s="7" t="s">
        <v>25</v>
      </c>
      <c r="K990" s="7" t="str">
        <f>Table2[[#This Row],[Typology (predominant)]]&amp;" - "&amp;IF(Table2[[#This Row],[Project Type]]="New 2L Highway with Climate Proofing","New 2L Highway",Table2[[#This Row],[Project Type]])</f>
        <v>Urban Public Transport - Metro</v>
      </c>
      <c r="L990" s="7" t="s">
        <v>56</v>
      </c>
      <c r="M990" s="8">
        <v>22.7</v>
      </c>
      <c r="N990" s="8">
        <v>16693</v>
      </c>
      <c r="O990" s="8">
        <v>2363.5</v>
      </c>
      <c r="P990" s="8">
        <v>4145.0976949957576</v>
      </c>
      <c r="Q990" s="14">
        <v>182.60342268703778</v>
      </c>
      <c r="R990" s="10">
        <f>DATE(Table2[[#This Row],[Year of Study/Estimate]],1,1)</f>
        <v>42005</v>
      </c>
      <c r="S990" s="7">
        <v>2015</v>
      </c>
      <c r="T990" s="7" t="s">
        <v>57</v>
      </c>
      <c r="U990" s="11" t="s">
        <v>1111</v>
      </c>
      <c r="V990" s="11" t="s">
        <v>1112</v>
      </c>
      <c r="W990" s="6"/>
    </row>
    <row r="991" spans="1:23" ht="13" x14ac:dyDescent="0.15">
      <c r="A991" s="6">
        <v>1003</v>
      </c>
      <c r="B991" s="7" t="s">
        <v>277</v>
      </c>
      <c r="C991" s="7" t="s">
        <v>20</v>
      </c>
      <c r="D991" s="7" t="s">
        <v>388</v>
      </c>
      <c r="E991" s="7" t="s">
        <v>81</v>
      </c>
      <c r="F991" s="7" t="s">
        <v>14</v>
      </c>
      <c r="G991" s="7" t="s">
        <v>7</v>
      </c>
      <c r="H991" s="7" t="s">
        <v>1176</v>
      </c>
      <c r="I991" s="7" t="s">
        <v>27</v>
      </c>
      <c r="J991" s="7" t="s">
        <v>25</v>
      </c>
      <c r="K991" s="7" t="str">
        <f>Table2[[#This Row],[Typology (predominant)]]&amp;" - "&amp;IF(Table2[[#This Row],[Project Type]]="New 2L Highway with Climate Proofing","New 2L Highway",Table2[[#This Row],[Project Type]])</f>
        <v>Urban Public Transport - Metro</v>
      </c>
      <c r="L991" s="7" t="s">
        <v>56</v>
      </c>
      <c r="M991" s="8">
        <v>12.3</v>
      </c>
      <c r="N991" s="8">
        <v>16900</v>
      </c>
      <c r="O991" s="8">
        <v>2392.8000000000002</v>
      </c>
      <c r="P991" s="8">
        <v>4196.4985949456841</v>
      </c>
      <c r="Q991" s="14">
        <v>341.17874755655964</v>
      </c>
      <c r="R991" s="10">
        <f>DATE(Table2[[#This Row],[Year of Study/Estimate]],1,1)</f>
        <v>42005</v>
      </c>
      <c r="S991" s="7">
        <v>2015</v>
      </c>
      <c r="T991" s="7" t="s">
        <v>57</v>
      </c>
      <c r="U991" s="11" t="s">
        <v>1111</v>
      </c>
      <c r="V991" s="11" t="s">
        <v>1112</v>
      </c>
      <c r="W991" s="6"/>
    </row>
    <row r="992" spans="1:23" ht="13" x14ac:dyDescent="0.15">
      <c r="A992" s="6">
        <v>1004</v>
      </c>
      <c r="B992" s="7" t="s">
        <v>277</v>
      </c>
      <c r="C992" s="7" t="s">
        <v>20</v>
      </c>
      <c r="D992" s="7" t="s">
        <v>1147</v>
      </c>
      <c r="E992" s="7" t="s">
        <v>81</v>
      </c>
      <c r="F992" s="7" t="s">
        <v>14</v>
      </c>
      <c r="G992" s="7" t="s">
        <v>7</v>
      </c>
      <c r="H992" s="7" t="s">
        <v>1177</v>
      </c>
      <c r="I992" s="7" t="s">
        <v>27</v>
      </c>
      <c r="J992" s="7" t="s">
        <v>25</v>
      </c>
      <c r="K992" s="7" t="str">
        <f>Table2[[#This Row],[Typology (predominant)]]&amp;" - "&amp;IF(Table2[[#This Row],[Project Type]]="New 2L Highway with Climate Proofing","New 2L Highway",Table2[[#This Row],[Project Type]])</f>
        <v>Urban Public Transport - Metro</v>
      </c>
      <c r="L992" s="7" t="s">
        <v>56</v>
      </c>
      <c r="M992" s="8">
        <v>26.6</v>
      </c>
      <c r="N992" s="8">
        <v>17350</v>
      </c>
      <c r="O992" s="8">
        <v>2456.5</v>
      </c>
      <c r="P992" s="8">
        <v>4228.4980480192062</v>
      </c>
      <c r="Q992" s="14">
        <v>158.96609203079723</v>
      </c>
      <c r="R992" s="10">
        <f>DATE(Table2[[#This Row],[Year of Study/Estimate]],1,1)</f>
        <v>42370</v>
      </c>
      <c r="S992" s="7">
        <v>2016</v>
      </c>
      <c r="T992" s="7" t="s">
        <v>57</v>
      </c>
      <c r="U992" s="11" t="s">
        <v>1111</v>
      </c>
      <c r="V992" s="11" t="s">
        <v>1112</v>
      </c>
      <c r="W992" s="6"/>
    </row>
    <row r="993" spans="1:23" ht="13" x14ac:dyDescent="0.15">
      <c r="A993" s="6">
        <v>1005</v>
      </c>
      <c r="B993" s="7" t="s">
        <v>277</v>
      </c>
      <c r="C993" s="7" t="s">
        <v>20</v>
      </c>
      <c r="D993" s="7" t="s">
        <v>441</v>
      </c>
      <c r="E993" s="7" t="s">
        <v>81</v>
      </c>
      <c r="F993" s="7" t="s">
        <v>14</v>
      </c>
      <c r="G993" s="7" t="s">
        <v>7</v>
      </c>
      <c r="H993" s="7" t="s">
        <v>1178</v>
      </c>
      <c r="I993" s="7" t="s">
        <v>27</v>
      </c>
      <c r="J993" s="7" t="s">
        <v>25</v>
      </c>
      <c r="K993" s="7" t="str">
        <f>Table2[[#This Row],[Typology (predominant)]]&amp;" - "&amp;IF(Table2[[#This Row],[Project Type]]="New 2L Highway with Climate Proofing","New 2L Highway",Table2[[#This Row],[Project Type]])</f>
        <v>Urban Public Transport - Metro</v>
      </c>
      <c r="L993" s="7" t="s">
        <v>56</v>
      </c>
      <c r="M993" s="8">
        <v>21.4</v>
      </c>
      <c r="N993" s="8">
        <v>17400</v>
      </c>
      <c r="O993" s="8">
        <v>2463.6</v>
      </c>
      <c r="P993" s="8">
        <v>4240.6839213564372</v>
      </c>
      <c r="Q993" s="14">
        <v>198.16280006338494</v>
      </c>
      <c r="R993" s="10">
        <f>DATE(Table2[[#This Row],[Year of Study/Estimate]],1,1)</f>
        <v>42370</v>
      </c>
      <c r="S993" s="7">
        <v>2016</v>
      </c>
      <c r="T993" s="7" t="s">
        <v>57</v>
      </c>
      <c r="U993" s="11" t="s">
        <v>1111</v>
      </c>
      <c r="V993" s="11" t="s">
        <v>1112</v>
      </c>
      <c r="W993" s="6"/>
    </row>
    <row r="994" spans="1:23" ht="13" x14ac:dyDescent="0.15">
      <c r="A994" s="6">
        <v>1006</v>
      </c>
      <c r="B994" s="7" t="s">
        <v>277</v>
      </c>
      <c r="C994" s="7" t="s">
        <v>20</v>
      </c>
      <c r="D994" s="7" t="s">
        <v>1179</v>
      </c>
      <c r="E994" s="7" t="s">
        <v>81</v>
      </c>
      <c r="F994" s="7" t="s">
        <v>14</v>
      </c>
      <c r="G994" s="7" t="s">
        <v>7</v>
      </c>
      <c r="H994" s="7" t="s">
        <v>1180</v>
      </c>
      <c r="I994" s="7" t="s">
        <v>27</v>
      </c>
      <c r="J994" s="7" t="s">
        <v>25</v>
      </c>
      <c r="K994" s="7" t="str">
        <f>Table2[[#This Row],[Typology (predominant)]]&amp;" - "&amp;IF(Table2[[#This Row],[Project Type]]="New 2L Highway with Climate Proofing","New 2L Highway",Table2[[#This Row],[Project Type]])</f>
        <v>Urban Public Transport - Metro</v>
      </c>
      <c r="L994" s="7" t="s">
        <v>56</v>
      </c>
      <c r="M994" s="8">
        <v>24.6</v>
      </c>
      <c r="N994" s="8">
        <v>17400</v>
      </c>
      <c r="O994" s="8">
        <v>2463.6</v>
      </c>
      <c r="P994" s="8">
        <v>4320.6553581097578</v>
      </c>
      <c r="Q994" s="14">
        <v>175.63639667112835</v>
      </c>
      <c r="R994" s="10">
        <f>DATE(Table2[[#This Row],[Year of Study/Estimate]],1,1)</f>
        <v>42005</v>
      </c>
      <c r="S994" s="7">
        <v>2015</v>
      </c>
      <c r="T994" s="7" t="s">
        <v>57</v>
      </c>
      <c r="U994" s="11" t="s">
        <v>1111</v>
      </c>
      <c r="V994" s="11" t="s">
        <v>1112</v>
      </c>
      <c r="W994" s="6"/>
    </row>
    <row r="995" spans="1:23" ht="13" x14ac:dyDescent="0.15">
      <c r="A995" s="6">
        <v>1007</v>
      </c>
      <c r="B995" s="7" t="s">
        <v>277</v>
      </c>
      <c r="C995" s="7" t="s">
        <v>20</v>
      </c>
      <c r="D995" s="7" t="s">
        <v>1083</v>
      </c>
      <c r="E995" s="7" t="s">
        <v>81</v>
      </c>
      <c r="F995" s="7" t="s">
        <v>14</v>
      </c>
      <c r="G995" s="7" t="s">
        <v>7</v>
      </c>
      <c r="H995" s="7" t="s">
        <v>1181</v>
      </c>
      <c r="I995" s="7" t="s">
        <v>27</v>
      </c>
      <c r="J995" s="7" t="s">
        <v>25</v>
      </c>
      <c r="K995" s="7" t="str">
        <f>Table2[[#This Row],[Typology (predominant)]]&amp;" - "&amp;IF(Table2[[#This Row],[Project Type]]="New 2L Highway with Climate Proofing","New 2L Highway",Table2[[#This Row],[Project Type]])</f>
        <v>Urban Public Transport - Metro</v>
      </c>
      <c r="L995" s="7" t="s">
        <v>56</v>
      </c>
      <c r="M995" s="8">
        <v>27.9</v>
      </c>
      <c r="N995" s="8">
        <v>17587</v>
      </c>
      <c r="O995" s="8">
        <v>2490</v>
      </c>
      <c r="P995" s="8">
        <v>4162.8162469603694</v>
      </c>
      <c r="Q995" s="14">
        <v>149.20488340359748</v>
      </c>
      <c r="R995" s="10">
        <f>DATE(Table2[[#This Row],[Year of Study/Estimate]],1,1)</f>
        <v>43831</v>
      </c>
      <c r="S995" s="7">
        <v>2020</v>
      </c>
      <c r="T995" s="7" t="s">
        <v>57</v>
      </c>
      <c r="U995" s="11" t="s">
        <v>1111</v>
      </c>
      <c r="V995" s="11" t="s">
        <v>1112</v>
      </c>
      <c r="W995" s="6"/>
    </row>
    <row r="996" spans="1:23" ht="13" x14ac:dyDescent="0.15">
      <c r="A996" s="6">
        <v>1008</v>
      </c>
      <c r="B996" s="7" t="s">
        <v>277</v>
      </c>
      <c r="C996" s="7" t="s">
        <v>20</v>
      </c>
      <c r="D996" s="7" t="s">
        <v>499</v>
      </c>
      <c r="E996" s="7" t="s">
        <v>81</v>
      </c>
      <c r="F996" s="7" t="s">
        <v>14</v>
      </c>
      <c r="G996" s="7" t="s">
        <v>7</v>
      </c>
      <c r="H996" s="7" t="s">
        <v>1182</v>
      </c>
      <c r="I996" s="7" t="s">
        <v>27</v>
      </c>
      <c r="J996" s="7" t="s">
        <v>25</v>
      </c>
      <c r="K996" s="7" t="str">
        <f>Table2[[#This Row],[Typology (predominant)]]&amp;" - "&amp;IF(Table2[[#This Row],[Project Type]]="New 2L Highway with Climate Proofing","New 2L Highway",Table2[[#This Row],[Project Type]])</f>
        <v>Urban Public Transport - Metro</v>
      </c>
      <c r="L996" s="7" t="s">
        <v>56</v>
      </c>
      <c r="M996" s="8">
        <v>26.7</v>
      </c>
      <c r="N996" s="8">
        <v>17730</v>
      </c>
      <c r="O996" s="8">
        <v>2510.3000000000002</v>
      </c>
      <c r="P996" s="8">
        <v>4494.5408497591152</v>
      </c>
      <c r="Q996" s="14">
        <v>168.33486328685825</v>
      </c>
      <c r="R996" s="10">
        <f>DATE(Table2[[#This Row],[Year of Study/Estimate]],1,1)</f>
        <v>41640</v>
      </c>
      <c r="S996" s="7">
        <v>2014</v>
      </c>
      <c r="T996" s="7" t="s">
        <v>57</v>
      </c>
      <c r="U996" s="11" t="s">
        <v>1111</v>
      </c>
      <c r="V996" s="11" t="s">
        <v>1112</v>
      </c>
      <c r="W996" s="6"/>
    </row>
    <row r="997" spans="1:23" ht="13" x14ac:dyDescent="0.15">
      <c r="A997" s="6">
        <v>1009</v>
      </c>
      <c r="B997" s="7" t="s">
        <v>277</v>
      </c>
      <c r="C997" s="7" t="s">
        <v>20</v>
      </c>
      <c r="D997" s="7" t="s">
        <v>1168</v>
      </c>
      <c r="E997" s="7" t="s">
        <v>81</v>
      </c>
      <c r="F997" s="7" t="s">
        <v>14</v>
      </c>
      <c r="G997" s="7" t="s">
        <v>7</v>
      </c>
      <c r="H997" s="7" t="s">
        <v>1183</v>
      </c>
      <c r="I997" s="7" t="s">
        <v>27</v>
      </c>
      <c r="J997" s="7" t="s">
        <v>25</v>
      </c>
      <c r="K997" s="7" t="str">
        <f>Table2[[#This Row],[Typology (predominant)]]&amp;" - "&amp;IF(Table2[[#This Row],[Project Type]]="New 2L Highway with Climate Proofing","New 2L Highway",Table2[[#This Row],[Project Type]])</f>
        <v>Urban Public Transport - Metro</v>
      </c>
      <c r="L997" s="7" t="s">
        <v>56</v>
      </c>
      <c r="M997" s="8">
        <v>21.2</v>
      </c>
      <c r="N997" s="8">
        <v>17900</v>
      </c>
      <c r="O997" s="8">
        <v>2534.3000000000002</v>
      </c>
      <c r="P997" s="8">
        <v>4316.7457189909173</v>
      </c>
      <c r="Q997" s="14">
        <v>203.62008108447725</v>
      </c>
      <c r="R997" s="10">
        <f>DATE(Table2[[#This Row],[Year of Study/Estimate]],1,1)</f>
        <v>42736</v>
      </c>
      <c r="S997" s="7">
        <v>2017</v>
      </c>
      <c r="T997" s="7" t="s">
        <v>57</v>
      </c>
      <c r="U997" s="11" t="s">
        <v>1111</v>
      </c>
      <c r="V997" s="11" t="s">
        <v>1112</v>
      </c>
      <c r="W997" s="6"/>
    </row>
    <row r="998" spans="1:23" ht="13" x14ac:dyDescent="0.15">
      <c r="A998" s="6">
        <v>1010</v>
      </c>
      <c r="B998" s="7" t="s">
        <v>277</v>
      </c>
      <c r="C998" s="7" t="s">
        <v>20</v>
      </c>
      <c r="D998" s="7" t="s">
        <v>391</v>
      </c>
      <c r="E998" s="7" t="s">
        <v>81</v>
      </c>
      <c r="F998" s="7" t="s">
        <v>14</v>
      </c>
      <c r="G998" s="7" t="s">
        <v>7</v>
      </c>
      <c r="H998" s="7" t="s">
        <v>1184</v>
      </c>
      <c r="I998" s="7" t="s">
        <v>27</v>
      </c>
      <c r="J998" s="7" t="s">
        <v>25</v>
      </c>
      <c r="K998" s="7" t="str">
        <f>Table2[[#This Row],[Typology (predominant)]]&amp;" - "&amp;IF(Table2[[#This Row],[Project Type]]="New 2L Highway with Climate Proofing","New 2L Highway",Table2[[#This Row],[Project Type]])</f>
        <v>Urban Public Transport - Metro</v>
      </c>
      <c r="L998" s="7" t="s">
        <v>56</v>
      </c>
      <c r="M998" s="8">
        <v>33.799999999999997</v>
      </c>
      <c r="N998" s="8">
        <v>17970</v>
      </c>
      <c r="O998" s="8">
        <v>2544.3000000000002</v>
      </c>
      <c r="P998" s="8">
        <v>4902.4910694261316</v>
      </c>
      <c r="Q998" s="14">
        <v>145.04411448006309</v>
      </c>
      <c r="R998" s="10">
        <f>DATE(Table2[[#This Row],[Year of Study/Estimate]],1,1)</f>
        <v>40909</v>
      </c>
      <c r="S998" s="7">
        <v>2012</v>
      </c>
      <c r="T998" s="7" t="s">
        <v>57</v>
      </c>
      <c r="U998" s="11" t="s">
        <v>1111</v>
      </c>
      <c r="V998" s="11" t="s">
        <v>1112</v>
      </c>
      <c r="W998" s="6"/>
    </row>
    <row r="999" spans="1:23" ht="13" x14ac:dyDescent="0.15">
      <c r="A999" s="6">
        <v>1011</v>
      </c>
      <c r="B999" s="7" t="s">
        <v>277</v>
      </c>
      <c r="C999" s="7" t="s">
        <v>20</v>
      </c>
      <c r="D999" s="7" t="s">
        <v>450</v>
      </c>
      <c r="E999" s="7" t="s">
        <v>81</v>
      </c>
      <c r="F999" s="7" t="s">
        <v>14</v>
      </c>
      <c r="G999" s="7" t="s">
        <v>7</v>
      </c>
      <c r="H999" s="7" t="s">
        <v>1185</v>
      </c>
      <c r="I999" s="7" t="s">
        <v>27</v>
      </c>
      <c r="J999" s="7" t="s">
        <v>25</v>
      </c>
      <c r="K999" s="7" t="str">
        <f>Table2[[#This Row],[Typology (predominant)]]&amp;" - "&amp;IF(Table2[[#This Row],[Project Type]]="New 2L Highway with Climate Proofing","New 2L Highway",Table2[[#This Row],[Project Type]])</f>
        <v>Urban Public Transport - Metro</v>
      </c>
      <c r="L999" s="7" t="s">
        <v>56</v>
      </c>
      <c r="M999" s="8">
        <v>25.5</v>
      </c>
      <c r="N999" s="8">
        <v>18200</v>
      </c>
      <c r="O999" s="8">
        <v>2576.8000000000002</v>
      </c>
      <c r="P999" s="8">
        <v>4519.3061791722757</v>
      </c>
      <c r="Q999" s="14">
        <v>177.22769330087357</v>
      </c>
      <c r="R999" s="10">
        <f>DATE(Table2[[#This Row],[Year of Study/Estimate]],1,1)</f>
        <v>42005</v>
      </c>
      <c r="S999" s="7">
        <v>2015</v>
      </c>
      <c r="T999" s="7" t="s">
        <v>57</v>
      </c>
      <c r="U999" s="11" t="s">
        <v>1111</v>
      </c>
      <c r="V999" s="11" t="s">
        <v>1112</v>
      </c>
      <c r="W999" s="6"/>
    </row>
    <row r="1000" spans="1:23" ht="13" x14ac:dyDescent="0.15">
      <c r="A1000" s="6">
        <v>1012</v>
      </c>
      <c r="B1000" s="7" t="s">
        <v>277</v>
      </c>
      <c r="C1000" s="7" t="s">
        <v>20</v>
      </c>
      <c r="D1000" s="7" t="s">
        <v>1147</v>
      </c>
      <c r="E1000" s="7" t="s">
        <v>81</v>
      </c>
      <c r="F1000" s="7" t="s">
        <v>14</v>
      </c>
      <c r="G1000" s="7" t="s">
        <v>7</v>
      </c>
      <c r="H1000" s="7" t="s">
        <v>1186</v>
      </c>
      <c r="I1000" s="7" t="s">
        <v>27</v>
      </c>
      <c r="J1000" s="7" t="s">
        <v>25</v>
      </c>
      <c r="K1000" s="7" t="str">
        <f>Table2[[#This Row],[Typology (predominant)]]&amp;" - "&amp;IF(Table2[[#This Row],[Project Type]]="New 2L Highway with Climate Proofing","New 2L Highway",Table2[[#This Row],[Project Type]])</f>
        <v>Urban Public Transport - Metro</v>
      </c>
      <c r="L1000" s="7" t="s">
        <v>56</v>
      </c>
      <c r="M1000" s="8">
        <v>30.2</v>
      </c>
      <c r="N1000" s="8">
        <v>17900</v>
      </c>
      <c r="O1000" s="8">
        <v>2580.1999999999998</v>
      </c>
      <c r="P1000" s="8">
        <v>4286.5334209386529</v>
      </c>
      <c r="Q1000" s="14">
        <v>141.93819274631301</v>
      </c>
      <c r="R1000" s="10">
        <f>DATE(Table2[[#This Row],[Year of Study/Estimate]],1,1)</f>
        <v>43466</v>
      </c>
      <c r="S1000" s="7">
        <v>2019</v>
      </c>
      <c r="T1000" s="7" t="s">
        <v>57</v>
      </c>
      <c r="U1000" s="11" t="s">
        <v>1111</v>
      </c>
      <c r="V1000" s="11" t="s">
        <v>1112</v>
      </c>
      <c r="W1000" s="6"/>
    </row>
    <row r="1001" spans="1:23" ht="13" x14ac:dyDescent="0.15">
      <c r="A1001" s="6">
        <v>1013</v>
      </c>
      <c r="B1001" s="7" t="s">
        <v>277</v>
      </c>
      <c r="C1001" s="7" t="s">
        <v>20</v>
      </c>
      <c r="D1001" s="7" t="s">
        <v>454</v>
      </c>
      <c r="E1001" s="7" t="s">
        <v>81</v>
      </c>
      <c r="F1001" s="7" t="s">
        <v>14</v>
      </c>
      <c r="G1001" s="7" t="s">
        <v>7</v>
      </c>
      <c r="H1001" s="7" t="s">
        <v>1187</v>
      </c>
      <c r="I1001" s="7" t="s">
        <v>27</v>
      </c>
      <c r="J1001" s="7" t="s">
        <v>25</v>
      </c>
      <c r="K1001" s="7" t="str">
        <f>Table2[[#This Row],[Typology (predominant)]]&amp;" - "&amp;IF(Table2[[#This Row],[Project Type]]="New 2L Highway with Climate Proofing","New 2L Highway",Table2[[#This Row],[Project Type]])</f>
        <v>Urban Public Transport - Metro</v>
      </c>
      <c r="L1001" s="7" t="s">
        <v>56</v>
      </c>
      <c r="M1001" s="8">
        <v>26.7</v>
      </c>
      <c r="N1001" s="8">
        <v>18400</v>
      </c>
      <c r="O1001" s="8">
        <v>2605.1</v>
      </c>
      <c r="P1001" s="8">
        <v>4437.3252083482057</v>
      </c>
      <c r="Q1001" s="14">
        <v>166.19195536884666</v>
      </c>
      <c r="R1001" s="10">
        <f>DATE(Table2[[#This Row],[Year of Study/Estimate]],1,1)</f>
        <v>42736</v>
      </c>
      <c r="S1001" s="7">
        <v>2017</v>
      </c>
      <c r="T1001" s="7" t="s">
        <v>57</v>
      </c>
      <c r="U1001" s="11" t="s">
        <v>1111</v>
      </c>
      <c r="V1001" s="11" t="s">
        <v>1112</v>
      </c>
      <c r="W1001" s="6"/>
    </row>
    <row r="1002" spans="1:23" ht="13" x14ac:dyDescent="0.15">
      <c r="A1002" s="6">
        <v>1014</v>
      </c>
      <c r="B1002" s="7" t="s">
        <v>277</v>
      </c>
      <c r="C1002" s="7" t="s">
        <v>20</v>
      </c>
      <c r="D1002" s="7" t="s">
        <v>322</v>
      </c>
      <c r="E1002" s="7" t="s">
        <v>81</v>
      </c>
      <c r="F1002" s="7" t="s">
        <v>14</v>
      </c>
      <c r="G1002" s="7" t="s">
        <v>7</v>
      </c>
      <c r="H1002" s="7" t="s">
        <v>1188</v>
      </c>
      <c r="I1002" s="7" t="s">
        <v>27</v>
      </c>
      <c r="J1002" s="7" t="s">
        <v>25</v>
      </c>
      <c r="K1002" s="7" t="str">
        <f>Table2[[#This Row],[Typology (predominant)]]&amp;" - "&amp;IF(Table2[[#This Row],[Project Type]]="New 2L Highway with Climate Proofing","New 2L Highway",Table2[[#This Row],[Project Type]])</f>
        <v>Urban Public Transport - Metro</v>
      </c>
      <c r="L1002" s="7" t="s">
        <v>56</v>
      </c>
      <c r="M1002" s="8">
        <v>37.9</v>
      </c>
      <c r="N1002" s="8">
        <v>18780</v>
      </c>
      <c r="O1002" s="8">
        <v>2658.9</v>
      </c>
      <c r="P1002" s="8">
        <v>4577.0140254640164</v>
      </c>
      <c r="Q1002" s="14">
        <v>120.76554156897141</v>
      </c>
      <c r="R1002" s="10">
        <f>DATE(Table2[[#This Row],[Year of Study/Estimate]],1,1)</f>
        <v>42370</v>
      </c>
      <c r="S1002" s="7">
        <v>2016</v>
      </c>
      <c r="T1002" s="7" t="s">
        <v>57</v>
      </c>
      <c r="U1002" s="11" t="s">
        <v>1111</v>
      </c>
      <c r="V1002" s="11" t="s">
        <v>1112</v>
      </c>
      <c r="W1002" s="6"/>
    </row>
    <row r="1003" spans="1:23" ht="13" x14ac:dyDescent="0.15">
      <c r="A1003" s="6">
        <v>1015</v>
      </c>
      <c r="B1003" s="7" t="s">
        <v>277</v>
      </c>
      <c r="C1003" s="7" t="s">
        <v>20</v>
      </c>
      <c r="E1003" s="7" t="s">
        <v>81</v>
      </c>
      <c r="F1003" s="7" t="s">
        <v>14</v>
      </c>
      <c r="G1003" s="7" t="s">
        <v>7</v>
      </c>
      <c r="H1003" s="7" t="s">
        <v>1189</v>
      </c>
      <c r="I1003" s="7" t="s">
        <v>1102</v>
      </c>
      <c r="J1003" s="7" t="s">
        <v>23</v>
      </c>
      <c r="K1003" s="7" t="str">
        <f>Table2[[#This Row],[Typology (predominant)]]&amp;" - "&amp;IF(Table2[[#This Row],[Project Type]]="New 2L Highway with Climate Proofing","New 2L Highway",Table2[[#This Row],[Project Type]])</f>
        <v>Rail Transport (non-urban) - High Speed Railway</v>
      </c>
      <c r="L1003" s="7" t="s">
        <v>56</v>
      </c>
      <c r="M1003" s="8">
        <v>339</v>
      </c>
      <c r="N1003" s="8">
        <v>19100</v>
      </c>
      <c r="O1003" s="8">
        <v>2704.2</v>
      </c>
      <c r="P1003" s="8">
        <v>4742.7883528676075</v>
      </c>
      <c r="Q1003" s="14">
        <v>13.99052611465371</v>
      </c>
      <c r="R1003" s="10">
        <f>DATE(Table2[[#This Row],[Year of Study/Estimate]],1,1)</f>
        <v>42005</v>
      </c>
      <c r="S1003" s="7">
        <v>2015</v>
      </c>
      <c r="T1003" s="7" t="s">
        <v>57</v>
      </c>
      <c r="U1003" s="11" t="s">
        <v>1111</v>
      </c>
      <c r="V1003" s="11" t="s">
        <v>1112</v>
      </c>
      <c r="W1003" s="6"/>
    </row>
    <row r="1004" spans="1:23" ht="13" x14ac:dyDescent="0.15">
      <c r="A1004" s="6">
        <v>1016</v>
      </c>
      <c r="B1004" s="7" t="s">
        <v>277</v>
      </c>
      <c r="C1004" s="7" t="s">
        <v>20</v>
      </c>
      <c r="D1004" s="7" t="s">
        <v>1083</v>
      </c>
      <c r="E1004" s="7" t="s">
        <v>81</v>
      </c>
      <c r="F1004" s="7" t="s">
        <v>14</v>
      </c>
      <c r="G1004" s="7" t="s">
        <v>7</v>
      </c>
      <c r="H1004" s="7" t="s">
        <v>1190</v>
      </c>
      <c r="I1004" s="7" t="s">
        <v>27</v>
      </c>
      <c r="J1004" s="7" t="s">
        <v>25</v>
      </c>
      <c r="K1004" s="7" t="str">
        <f>Table2[[#This Row],[Typology (predominant)]]&amp;" - "&amp;IF(Table2[[#This Row],[Project Type]]="New 2L Highway with Climate Proofing","New 2L Highway",Table2[[#This Row],[Project Type]])</f>
        <v>Urban Public Transport - Metro</v>
      </c>
      <c r="L1004" s="7" t="s">
        <v>56</v>
      </c>
      <c r="M1004" s="8">
        <v>23.8</v>
      </c>
      <c r="N1004" s="8">
        <v>19110</v>
      </c>
      <c r="O1004" s="8">
        <v>2705.7</v>
      </c>
      <c r="P1004" s="8">
        <v>4608.5480832355552</v>
      </c>
      <c r="Q1004" s="14">
        <v>193.63647408552751</v>
      </c>
      <c r="R1004" s="10">
        <f>DATE(Table2[[#This Row],[Year of Study/Estimate]],1,1)</f>
        <v>42736</v>
      </c>
      <c r="S1004" s="7">
        <v>2017</v>
      </c>
      <c r="T1004" s="7" t="s">
        <v>57</v>
      </c>
      <c r="U1004" s="11" t="s">
        <v>1111</v>
      </c>
      <c r="V1004" s="11" t="s">
        <v>1112</v>
      </c>
      <c r="W1004" s="6"/>
    </row>
    <row r="1005" spans="1:23" ht="13" x14ac:dyDescent="0.15">
      <c r="A1005" s="6">
        <v>1017</v>
      </c>
      <c r="B1005" s="7" t="s">
        <v>277</v>
      </c>
      <c r="C1005" s="7" t="s">
        <v>20</v>
      </c>
      <c r="E1005" s="7" t="s">
        <v>81</v>
      </c>
      <c r="F1005" s="7" t="s">
        <v>14</v>
      </c>
      <c r="G1005" s="7" t="s">
        <v>7</v>
      </c>
      <c r="H1005" s="7" t="s">
        <v>1191</v>
      </c>
      <c r="I1005" s="7" t="s">
        <v>24</v>
      </c>
      <c r="J1005" s="7" t="s">
        <v>23</v>
      </c>
      <c r="K1005" s="7" t="str">
        <f>Table2[[#This Row],[Typology (predominant)]]&amp;" - "&amp;IF(Table2[[#This Row],[Project Type]]="New 2L Highway with Climate Proofing","New 2L Highway",Table2[[#This Row],[Project Type]])</f>
        <v>Rail Transport (non-urban) - Heavy Railway Construction</v>
      </c>
      <c r="L1005" s="7" t="s">
        <v>56</v>
      </c>
      <c r="M1005" s="8">
        <v>233</v>
      </c>
      <c r="N1005" s="8">
        <v>19600</v>
      </c>
      <c r="O1005" s="8">
        <v>2775</v>
      </c>
      <c r="P1005" s="8">
        <v>4743.7471474947943</v>
      </c>
      <c r="Q1005" s="14">
        <v>20.359429817574224</v>
      </c>
      <c r="R1005" s="10">
        <f>DATE(Table2[[#This Row],[Year of Study/Estimate]],1,1)</f>
        <v>43101</v>
      </c>
      <c r="S1005" s="7">
        <v>2018</v>
      </c>
      <c r="T1005" s="7" t="s">
        <v>57</v>
      </c>
      <c r="U1005" s="11" t="s">
        <v>1111</v>
      </c>
      <c r="V1005" s="11" t="s">
        <v>1112</v>
      </c>
      <c r="W1005" s="6"/>
    </row>
    <row r="1006" spans="1:23" ht="13" x14ac:dyDescent="0.15">
      <c r="A1006" s="6">
        <v>1018</v>
      </c>
      <c r="B1006" s="7" t="s">
        <v>277</v>
      </c>
      <c r="C1006" s="7" t="s">
        <v>20</v>
      </c>
      <c r="D1006" s="7" t="s">
        <v>1149</v>
      </c>
      <c r="E1006" s="7" t="s">
        <v>81</v>
      </c>
      <c r="F1006" s="7" t="s">
        <v>14</v>
      </c>
      <c r="G1006" s="7" t="s">
        <v>7</v>
      </c>
      <c r="H1006" s="7" t="s">
        <v>1192</v>
      </c>
      <c r="I1006" s="7" t="s">
        <v>27</v>
      </c>
      <c r="J1006" s="7" t="s">
        <v>25</v>
      </c>
      <c r="K1006" s="7" t="str">
        <f>Table2[[#This Row],[Typology (predominant)]]&amp;" - "&amp;IF(Table2[[#This Row],[Project Type]]="New 2L Highway with Climate Proofing","New 2L Highway",Table2[[#This Row],[Project Type]])</f>
        <v>Urban Public Transport - Metro</v>
      </c>
      <c r="L1006" s="7" t="s">
        <v>56</v>
      </c>
      <c r="M1006" s="8">
        <v>36.9</v>
      </c>
      <c r="N1006" s="8">
        <v>19900</v>
      </c>
      <c r="O1006" s="8">
        <v>2817.5</v>
      </c>
      <c r="P1006" s="8">
        <v>4849.9775882179938</v>
      </c>
      <c r="Q1006" s="14">
        <v>131.4357069977776</v>
      </c>
      <c r="R1006" s="10">
        <f>DATE(Table2[[#This Row],[Year of Study/Estimate]],1,1)</f>
        <v>42370</v>
      </c>
      <c r="S1006" s="7">
        <v>2016</v>
      </c>
      <c r="T1006" s="7" t="s">
        <v>57</v>
      </c>
      <c r="U1006" s="11" t="s">
        <v>1111</v>
      </c>
      <c r="V1006" s="11" t="s">
        <v>1112</v>
      </c>
      <c r="W1006" s="6"/>
    </row>
    <row r="1007" spans="1:23" ht="13" x14ac:dyDescent="0.15">
      <c r="A1007" s="6">
        <v>1020</v>
      </c>
      <c r="B1007" s="7" t="s">
        <v>277</v>
      </c>
      <c r="C1007" s="7" t="s">
        <v>20</v>
      </c>
      <c r="D1007" s="7" t="s">
        <v>1142</v>
      </c>
      <c r="E1007" s="7" t="s">
        <v>81</v>
      </c>
      <c r="F1007" s="7" t="s">
        <v>14</v>
      </c>
      <c r="G1007" s="7" t="s">
        <v>7</v>
      </c>
      <c r="H1007" s="7" t="s">
        <v>1193</v>
      </c>
      <c r="I1007" s="7" t="s">
        <v>27</v>
      </c>
      <c r="J1007" s="7" t="s">
        <v>25</v>
      </c>
      <c r="K1007" s="7" t="str">
        <f>Table2[[#This Row],[Typology (predominant)]]&amp;" - "&amp;IF(Table2[[#This Row],[Project Type]]="New 2L Highway with Climate Proofing","New 2L Highway",Table2[[#This Row],[Project Type]])</f>
        <v>Urban Public Transport - Metro</v>
      </c>
      <c r="L1007" s="7" t="s">
        <v>56</v>
      </c>
      <c r="M1007" s="8">
        <v>27.8</v>
      </c>
      <c r="N1007" s="8">
        <v>20190</v>
      </c>
      <c r="O1007" s="8">
        <v>2858.6</v>
      </c>
      <c r="P1007" s="8">
        <v>4868.9997802472981</v>
      </c>
      <c r="Q1007" s="14">
        <v>175.14387698731286</v>
      </c>
      <c r="R1007" s="10">
        <f>DATE(Table2[[#This Row],[Year of Study/Estimate]],1,1)</f>
        <v>42736</v>
      </c>
      <c r="S1007" s="7">
        <v>2017</v>
      </c>
      <c r="T1007" s="7" t="s">
        <v>57</v>
      </c>
      <c r="U1007" s="11" t="s">
        <v>1111</v>
      </c>
      <c r="V1007" s="11" t="s">
        <v>1112</v>
      </c>
      <c r="W1007" s="6"/>
    </row>
    <row r="1008" spans="1:23" ht="13" x14ac:dyDescent="0.15">
      <c r="A1008" s="6">
        <v>1021</v>
      </c>
      <c r="B1008" s="7" t="s">
        <v>277</v>
      </c>
      <c r="C1008" s="7" t="s">
        <v>20</v>
      </c>
      <c r="D1008" s="7" t="s">
        <v>630</v>
      </c>
      <c r="E1008" s="7" t="s">
        <v>81</v>
      </c>
      <c r="F1008" s="7" t="s">
        <v>14</v>
      </c>
      <c r="G1008" s="7" t="s">
        <v>7</v>
      </c>
      <c r="H1008" s="7" t="s">
        <v>1194</v>
      </c>
      <c r="I1008" s="7" t="s">
        <v>27</v>
      </c>
      <c r="J1008" s="7" t="s">
        <v>25</v>
      </c>
      <c r="K1008" s="7" t="str">
        <f>Table2[[#This Row],[Typology (predominant)]]&amp;" - "&amp;IF(Table2[[#This Row],[Project Type]]="New 2L Highway with Climate Proofing","New 2L Highway",Table2[[#This Row],[Project Type]])</f>
        <v>Urban Public Transport - Metro</v>
      </c>
      <c r="L1008" s="7" t="s">
        <v>56</v>
      </c>
      <c r="M1008" s="8">
        <v>34</v>
      </c>
      <c r="N1008" s="8">
        <v>20200</v>
      </c>
      <c r="O1008" s="8">
        <v>2860</v>
      </c>
      <c r="P1008" s="8">
        <v>5120.6838784621623</v>
      </c>
      <c r="Q1008" s="14">
        <v>150.60834936653418</v>
      </c>
      <c r="R1008" s="10">
        <f>DATE(Table2[[#This Row],[Year of Study/Estimate]],1,1)</f>
        <v>41640</v>
      </c>
      <c r="S1008" s="7">
        <v>2014</v>
      </c>
      <c r="T1008" s="7" t="s">
        <v>57</v>
      </c>
      <c r="U1008" s="11" t="s">
        <v>1111</v>
      </c>
      <c r="V1008" s="11" t="s">
        <v>1112</v>
      </c>
      <c r="W1008" s="6"/>
    </row>
    <row r="1009" spans="1:23" ht="13" x14ac:dyDescent="0.15">
      <c r="A1009" s="6">
        <v>1022</v>
      </c>
      <c r="B1009" s="7" t="s">
        <v>277</v>
      </c>
      <c r="C1009" s="7" t="s">
        <v>20</v>
      </c>
      <c r="D1009" s="7" t="s">
        <v>1195</v>
      </c>
      <c r="E1009" s="7" t="s">
        <v>81</v>
      </c>
      <c r="F1009" s="7" t="s">
        <v>14</v>
      </c>
      <c r="G1009" s="7" t="s">
        <v>7</v>
      </c>
      <c r="H1009" s="7" t="s">
        <v>1196</v>
      </c>
      <c r="I1009" s="7" t="s">
        <v>27</v>
      </c>
      <c r="J1009" s="7" t="s">
        <v>25</v>
      </c>
      <c r="K1009" s="7" t="str">
        <f>Table2[[#This Row],[Typology (predominant)]]&amp;" - "&amp;IF(Table2[[#This Row],[Project Type]]="New 2L Highway with Climate Proofing","New 2L Highway",Table2[[#This Row],[Project Type]])</f>
        <v>Urban Public Transport - Metro</v>
      </c>
      <c r="L1009" s="7" t="s">
        <v>56</v>
      </c>
      <c r="M1009" s="8">
        <v>24.4</v>
      </c>
      <c r="N1009" s="8">
        <v>20500</v>
      </c>
      <c r="O1009" s="8">
        <v>2873.7</v>
      </c>
      <c r="P1009" s="8">
        <v>4996.2080682647675</v>
      </c>
      <c r="Q1009" s="14">
        <v>204.76262574855605</v>
      </c>
      <c r="R1009" s="10">
        <f>DATE(Table2[[#This Row],[Year of Study/Estimate]],1,1)</f>
        <v>42370</v>
      </c>
      <c r="S1009" s="7">
        <v>2016</v>
      </c>
      <c r="T1009" s="7" t="s">
        <v>57</v>
      </c>
      <c r="U1009" s="11" t="s">
        <v>1111</v>
      </c>
      <c r="V1009" s="11" t="s">
        <v>1112</v>
      </c>
      <c r="W1009" s="6"/>
    </row>
    <row r="1010" spans="1:23" ht="13" x14ac:dyDescent="0.15">
      <c r="A1010" s="6">
        <v>1023</v>
      </c>
      <c r="B1010" s="7" t="s">
        <v>277</v>
      </c>
      <c r="C1010" s="7" t="s">
        <v>20</v>
      </c>
      <c r="D1010" s="7" t="s">
        <v>499</v>
      </c>
      <c r="E1010" s="7" t="s">
        <v>81</v>
      </c>
      <c r="F1010" s="7" t="s">
        <v>14</v>
      </c>
      <c r="G1010" s="7" t="s">
        <v>7</v>
      </c>
      <c r="H1010" s="7" t="s">
        <v>1197</v>
      </c>
      <c r="I1010" s="7" t="s">
        <v>27</v>
      </c>
      <c r="J1010" s="7" t="s">
        <v>25</v>
      </c>
      <c r="K1010" s="7" t="str">
        <f>Table2[[#This Row],[Typology (predominant)]]&amp;" - "&amp;IF(Table2[[#This Row],[Project Type]]="New 2L Highway with Climate Proofing","New 2L Highway",Table2[[#This Row],[Project Type]])</f>
        <v>Urban Public Transport - Metro</v>
      </c>
      <c r="L1010" s="7" t="s">
        <v>56</v>
      </c>
      <c r="M1010" s="8">
        <v>32.1</v>
      </c>
      <c r="N1010" s="8">
        <v>20430</v>
      </c>
      <c r="O1010" s="8">
        <v>2892.6</v>
      </c>
      <c r="P1010" s="8">
        <v>4926.8779351387957</v>
      </c>
      <c r="Q1010" s="14">
        <v>153.48529392955749</v>
      </c>
      <c r="R1010" s="10">
        <f>DATE(Table2[[#This Row],[Year of Study/Estimate]],1,1)</f>
        <v>42736</v>
      </c>
      <c r="S1010" s="7">
        <v>2017</v>
      </c>
      <c r="T1010" s="7" t="s">
        <v>57</v>
      </c>
      <c r="U1010" s="11" t="s">
        <v>1111</v>
      </c>
      <c r="V1010" s="11" t="s">
        <v>1112</v>
      </c>
      <c r="W1010" s="6"/>
    </row>
    <row r="1011" spans="1:23" ht="13" x14ac:dyDescent="0.15">
      <c r="A1011" s="6">
        <v>1024</v>
      </c>
      <c r="B1011" s="7" t="s">
        <v>277</v>
      </c>
      <c r="C1011" s="7" t="s">
        <v>20</v>
      </c>
      <c r="D1011" s="7" t="s">
        <v>454</v>
      </c>
      <c r="E1011" s="7" t="s">
        <v>81</v>
      </c>
      <c r="F1011" s="7" t="s">
        <v>14</v>
      </c>
      <c r="G1011" s="7" t="s">
        <v>7</v>
      </c>
      <c r="H1011" s="7" t="s">
        <v>1198</v>
      </c>
      <c r="I1011" s="7" t="s">
        <v>27</v>
      </c>
      <c r="J1011" s="7" t="s">
        <v>25</v>
      </c>
      <c r="K1011" s="7" t="str">
        <f>Table2[[#This Row],[Typology (predominant)]]&amp;" - "&amp;IF(Table2[[#This Row],[Project Type]]="New 2L Highway with Climate Proofing","New 2L Highway",Table2[[#This Row],[Project Type]])</f>
        <v>Urban Public Transport - Metro</v>
      </c>
      <c r="L1011" s="7" t="s">
        <v>56</v>
      </c>
      <c r="M1011" s="8">
        <v>30.6</v>
      </c>
      <c r="N1011" s="8">
        <v>21258</v>
      </c>
      <c r="O1011" s="8">
        <v>3009.8</v>
      </c>
      <c r="P1011" s="8">
        <v>5799.5077993244686</v>
      </c>
      <c r="Q1011" s="14">
        <v>189.52639867073427</v>
      </c>
      <c r="R1011" s="10">
        <f>DATE(Table2[[#This Row],[Year of Study/Estimate]],1,1)</f>
        <v>40909</v>
      </c>
      <c r="S1011" s="7">
        <v>2012</v>
      </c>
      <c r="T1011" s="7" t="s">
        <v>57</v>
      </c>
      <c r="U1011" s="11" t="s">
        <v>1111</v>
      </c>
      <c r="V1011" s="11" t="s">
        <v>1112</v>
      </c>
      <c r="W1011" s="6"/>
    </row>
    <row r="1012" spans="1:23" ht="13" x14ac:dyDescent="0.15">
      <c r="A1012" s="6">
        <v>1025</v>
      </c>
      <c r="B1012" s="7" t="s">
        <v>277</v>
      </c>
      <c r="C1012" s="7" t="s">
        <v>20</v>
      </c>
      <c r="D1012" s="7" t="s">
        <v>1195</v>
      </c>
      <c r="E1012" s="7" t="s">
        <v>81</v>
      </c>
      <c r="F1012" s="7" t="s">
        <v>14</v>
      </c>
      <c r="G1012" s="7" t="s">
        <v>7</v>
      </c>
      <c r="H1012" s="7" t="s">
        <v>1199</v>
      </c>
      <c r="I1012" s="7" t="s">
        <v>27</v>
      </c>
      <c r="J1012" s="7" t="s">
        <v>25</v>
      </c>
      <c r="K1012" s="7" t="str">
        <f>Table2[[#This Row],[Typology (predominant)]]&amp;" - "&amp;IF(Table2[[#This Row],[Project Type]]="New 2L Highway with Climate Proofing","New 2L Highway",Table2[[#This Row],[Project Type]])</f>
        <v>Urban Public Transport - Metro</v>
      </c>
      <c r="L1012" s="7" t="s">
        <v>56</v>
      </c>
      <c r="M1012" s="8">
        <v>22.3</v>
      </c>
      <c r="N1012" s="8">
        <v>19300</v>
      </c>
      <c r="O1012" s="8">
        <v>3030.2</v>
      </c>
      <c r="P1012" s="8">
        <v>4671.1387727882411</v>
      </c>
      <c r="Q1012" s="14">
        <v>209.46810640306012</v>
      </c>
      <c r="R1012" s="10">
        <f>DATE(Table2[[#This Row],[Year of Study/Estimate]],1,1)</f>
        <v>43101</v>
      </c>
      <c r="S1012" s="7">
        <v>2018</v>
      </c>
      <c r="T1012" s="7" t="s">
        <v>57</v>
      </c>
      <c r="U1012" s="11" t="s">
        <v>1111</v>
      </c>
      <c r="V1012" s="11" t="s">
        <v>1112</v>
      </c>
      <c r="W1012" s="6"/>
    </row>
    <row r="1013" spans="1:23" ht="13" x14ac:dyDescent="0.15">
      <c r="A1013" s="6">
        <v>1026</v>
      </c>
      <c r="B1013" s="7" t="s">
        <v>277</v>
      </c>
      <c r="C1013" s="7" t="s">
        <v>20</v>
      </c>
      <c r="D1013" s="7" t="s">
        <v>357</v>
      </c>
      <c r="E1013" s="7" t="s">
        <v>81</v>
      </c>
      <c r="F1013" s="7" t="s">
        <v>14</v>
      </c>
      <c r="G1013" s="7" t="s">
        <v>7</v>
      </c>
      <c r="H1013" s="7" t="s">
        <v>1200</v>
      </c>
      <c r="I1013" s="7" t="s">
        <v>27</v>
      </c>
      <c r="J1013" s="7" t="s">
        <v>25</v>
      </c>
      <c r="K1013" s="7" t="str">
        <f>Table2[[#This Row],[Typology (predominant)]]&amp;" - "&amp;IF(Table2[[#This Row],[Project Type]]="New 2L Highway with Climate Proofing","New 2L Highway",Table2[[#This Row],[Project Type]])</f>
        <v>Urban Public Transport - Metro</v>
      </c>
      <c r="L1013" s="7" t="s">
        <v>56</v>
      </c>
      <c r="M1013" s="8">
        <v>25.9</v>
      </c>
      <c r="N1013" s="8">
        <v>21551</v>
      </c>
      <c r="O1013" s="8">
        <v>3051.3</v>
      </c>
      <c r="P1013" s="8">
        <v>5252.3551258133666</v>
      </c>
      <c r="Q1013" s="14">
        <v>202.79363420128828</v>
      </c>
      <c r="R1013" s="10">
        <f>DATE(Table2[[#This Row],[Year of Study/Estimate]],1,1)</f>
        <v>42370</v>
      </c>
      <c r="S1013" s="7">
        <v>2016</v>
      </c>
      <c r="T1013" s="7" t="s">
        <v>57</v>
      </c>
      <c r="U1013" s="11" t="s">
        <v>1111</v>
      </c>
      <c r="V1013" s="11" t="s">
        <v>1112</v>
      </c>
      <c r="W1013" s="6"/>
    </row>
    <row r="1014" spans="1:23" ht="13" x14ac:dyDescent="0.15">
      <c r="A1014" s="6">
        <v>1027</v>
      </c>
      <c r="B1014" s="7" t="s">
        <v>277</v>
      </c>
      <c r="C1014" s="7" t="s">
        <v>20</v>
      </c>
      <c r="D1014" s="7" t="s">
        <v>388</v>
      </c>
      <c r="E1014" s="7" t="s">
        <v>81</v>
      </c>
      <c r="F1014" s="7" t="s">
        <v>14</v>
      </c>
      <c r="G1014" s="7" t="s">
        <v>7</v>
      </c>
      <c r="H1014" s="7" t="s">
        <v>1201</v>
      </c>
      <c r="I1014" s="7" t="s">
        <v>27</v>
      </c>
      <c r="J1014" s="7" t="s">
        <v>25</v>
      </c>
      <c r="K1014" s="7" t="str">
        <f>Table2[[#This Row],[Typology (predominant)]]&amp;" - "&amp;IF(Table2[[#This Row],[Project Type]]="New 2L Highway with Climate Proofing","New 2L Highway",Table2[[#This Row],[Project Type]])</f>
        <v>Urban Public Transport - Metro</v>
      </c>
      <c r="L1014" s="7" t="s">
        <v>56</v>
      </c>
      <c r="M1014" s="8">
        <v>28.8</v>
      </c>
      <c r="N1014" s="8">
        <v>21800</v>
      </c>
      <c r="O1014" s="8">
        <v>3086.5</v>
      </c>
      <c r="P1014" s="8">
        <v>5313.0407750327777</v>
      </c>
      <c r="Q1014" s="14">
        <v>184.48058246641588</v>
      </c>
      <c r="R1014" s="10">
        <f>DATE(Table2[[#This Row],[Year of Study/Estimate]],1,1)</f>
        <v>42370</v>
      </c>
      <c r="S1014" s="7">
        <v>2016</v>
      </c>
      <c r="T1014" s="7" t="s">
        <v>57</v>
      </c>
      <c r="U1014" s="11" t="s">
        <v>1111</v>
      </c>
      <c r="V1014" s="11" t="s">
        <v>1112</v>
      </c>
      <c r="W1014" s="6"/>
    </row>
    <row r="1015" spans="1:23" ht="13" x14ac:dyDescent="0.15">
      <c r="A1015" s="6">
        <v>1028</v>
      </c>
      <c r="B1015" s="7" t="s">
        <v>277</v>
      </c>
      <c r="C1015" s="7" t="s">
        <v>20</v>
      </c>
      <c r="D1015" s="7" t="s">
        <v>454</v>
      </c>
      <c r="E1015" s="7" t="s">
        <v>81</v>
      </c>
      <c r="F1015" s="7" t="s">
        <v>14</v>
      </c>
      <c r="G1015" s="7" t="s">
        <v>7</v>
      </c>
      <c r="H1015" s="7" t="s">
        <v>1202</v>
      </c>
      <c r="I1015" s="7" t="s">
        <v>27</v>
      </c>
      <c r="J1015" s="7" t="s">
        <v>25</v>
      </c>
      <c r="K1015" s="7" t="str">
        <f>Table2[[#This Row],[Typology (predominant)]]&amp;" - "&amp;IF(Table2[[#This Row],[Project Type]]="New 2L Highway with Climate Proofing","New 2L Highway",Table2[[#This Row],[Project Type]])</f>
        <v>Urban Public Transport - Metro</v>
      </c>
      <c r="L1015" s="7" t="s">
        <v>56</v>
      </c>
      <c r="M1015" s="8">
        <v>27.2</v>
      </c>
      <c r="N1015" s="8">
        <v>21947</v>
      </c>
      <c r="O1015" s="8">
        <v>3107.3</v>
      </c>
      <c r="P1015" s="8">
        <v>5292.7161058488082</v>
      </c>
      <c r="Q1015" s="14">
        <v>194.58515095032382</v>
      </c>
      <c r="R1015" s="10">
        <f>DATE(Table2[[#This Row],[Year of Study/Estimate]],1,1)</f>
        <v>42736</v>
      </c>
      <c r="S1015" s="7">
        <v>2017</v>
      </c>
      <c r="T1015" s="7" t="s">
        <v>57</v>
      </c>
      <c r="U1015" s="11" t="s">
        <v>1111</v>
      </c>
      <c r="V1015" s="11" t="s">
        <v>1112</v>
      </c>
      <c r="W1015" s="6"/>
    </row>
    <row r="1016" spans="1:23" ht="13" x14ac:dyDescent="0.15">
      <c r="A1016" s="6">
        <v>1029</v>
      </c>
      <c r="B1016" s="7" t="s">
        <v>277</v>
      </c>
      <c r="C1016" s="7" t="s">
        <v>20</v>
      </c>
      <c r="D1016" s="7" t="s">
        <v>626</v>
      </c>
      <c r="E1016" s="7" t="s">
        <v>81</v>
      </c>
      <c r="F1016" s="7" t="s">
        <v>14</v>
      </c>
      <c r="G1016" s="7" t="s">
        <v>7</v>
      </c>
      <c r="H1016" s="7" t="s">
        <v>1203</v>
      </c>
      <c r="I1016" s="7" t="s">
        <v>27</v>
      </c>
      <c r="J1016" s="7" t="s">
        <v>25</v>
      </c>
      <c r="K1016" s="7" t="str">
        <f>Table2[[#This Row],[Typology (predominant)]]&amp;" - "&amp;IF(Table2[[#This Row],[Project Type]]="New 2L Highway with Climate Proofing","New 2L Highway",Table2[[#This Row],[Project Type]])</f>
        <v>Urban Public Transport - Metro</v>
      </c>
      <c r="L1016" s="7" t="s">
        <v>56</v>
      </c>
      <c r="M1016" s="8">
        <v>68.8</v>
      </c>
      <c r="N1016" s="8">
        <v>21670</v>
      </c>
      <c r="O1016" s="8">
        <v>3123.7</v>
      </c>
      <c r="P1016" s="8">
        <v>5380.9541155309453</v>
      </c>
      <c r="Q1016" s="14">
        <v>78.211542376903282</v>
      </c>
      <c r="R1016" s="10">
        <f>DATE(Table2[[#This Row],[Year of Study/Estimate]],1,1)</f>
        <v>42005</v>
      </c>
      <c r="S1016" s="7">
        <v>2015</v>
      </c>
      <c r="T1016" s="7" t="s">
        <v>57</v>
      </c>
      <c r="U1016" s="11" t="s">
        <v>1111</v>
      </c>
      <c r="V1016" s="11" t="s">
        <v>1112</v>
      </c>
      <c r="W1016" s="6"/>
    </row>
    <row r="1017" spans="1:23" ht="13" x14ac:dyDescent="0.15">
      <c r="A1017" s="6">
        <v>1030</v>
      </c>
      <c r="B1017" s="7" t="s">
        <v>277</v>
      </c>
      <c r="C1017" s="7" t="s">
        <v>20</v>
      </c>
      <c r="D1017" s="7" t="s">
        <v>1204</v>
      </c>
      <c r="E1017" s="7" t="s">
        <v>81</v>
      </c>
      <c r="F1017" s="7" t="s">
        <v>14</v>
      </c>
      <c r="G1017" s="7" t="s">
        <v>7</v>
      </c>
      <c r="H1017" s="7" t="s">
        <v>1205</v>
      </c>
      <c r="I1017" s="7" t="s">
        <v>27</v>
      </c>
      <c r="J1017" s="7" t="s">
        <v>25</v>
      </c>
      <c r="K1017" s="7" t="str">
        <f>Table2[[#This Row],[Typology (predominant)]]&amp;" - "&amp;IF(Table2[[#This Row],[Project Type]]="New 2L Highway with Climate Proofing","New 2L Highway",Table2[[#This Row],[Project Type]])</f>
        <v>Urban Public Transport - Metro</v>
      </c>
      <c r="L1017" s="7" t="s">
        <v>56</v>
      </c>
      <c r="M1017" s="8">
        <v>36.1</v>
      </c>
      <c r="N1017" s="8">
        <v>22230</v>
      </c>
      <c r="O1017" s="8">
        <v>3147.4</v>
      </c>
      <c r="P1017" s="8">
        <v>5380.2805657555755</v>
      </c>
      <c r="Q1017" s="14">
        <v>149.038242818714</v>
      </c>
      <c r="R1017" s="10">
        <f>DATE(Table2[[#This Row],[Year of Study/Estimate]],1,1)</f>
        <v>43101</v>
      </c>
      <c r="S1017" s="7">
        <v>2018</v>
      </c>
      <c r="T1017" s="7" t="s">
        <v>57</v>
      </c>
      <c r="U1017" s="11" t="s">
        <v>1111</v>
      </c>
      <c r="V1017" s="11" t="s">
        <v>1112</v>
      </c>
      <c r="W1017" s="6"/>
    </row>
    <row r="1018" spans="1:23" ht="13" x14ac:dyDescent="0.15">
      <c r="A1018" s="6">
        <v>1031</v>
      </c>
      <c r="B1018" s="7" t="s">
        <v>277</v>
      </c>
      <c r="C1018" s="7" t="s">
        <v>20</v>
      </c>
      <c r="D1018" s="7" t="s">
        <v>1204</v>
      </c>
      <c r="E1018" s="7" t="s">
        <v>81</v>
      </c>
      <c r="F1018" s="7" t="s">
        <v>14</v>
      </c>
      <c r="G1018" s="7" t="s">
        <v>7</v>
      </c>
      <c r="H1018" s="7" t="s">
        <v>1206</v>
      </c>
      <c r="I1018" s="7" t="s">
        <v>27</v>
      </c>
      <c r="J1018" s="7" t="s">
        <v>25</v>
      </c>
      <c r="K1018" s="7" t="str">
        <f>Table2[[#This Row],[Typology (predominant)]]&amp;" - "&amp;IF(Table2[[#This Row],[Project Type]]="New 2L Highway with Climate Proofing","New 2L Highway",Table2[[#This Row],[Project Type]])</f>
        <v>Urban Public Transport - Metro</v>
      </c>
      <c r="L1018" s="7" t="s">
        <v>56</v>
      </c>
      <c r="M1018" s="8">
        <v>28.7</v>
      </c>
      <c r="N1018" s="8">
        <v>20488</v>
      </c>
      <c r="O1018" s="8">
        <v>3170.7</v>
      </c>
      <c r="P1018" s="8">
        <v>5193.6916486105338</v>
      </c>
      <c r="Q1018" s="14">
        <v>180.9648658052451</v>
      </c>
      <c r="R1018" s="10">
        <f>DATE(Table2[[#This Row],[Year of Study/Estimate]],1,1)</f>
        <v>41640</v>
      </c>
      <c r="S1018" s="7">
        <v>2014</v>
      </c>
      <c r="T1018" s="7" t="s">
        <v>57</v>
      </c>
      <c r="U1018" s="11" t="s">
        <v>1111</v>
      </c>
      <c r="V1018" s="11" t="s">
        <v>1112</v>
      </c>
      <c r="W1018" s="6"/>
    </row>
    <row r="1019" spans="1:23" ht="13" x14ac:dyDescent="0.15">
      <c r="A1019" s="6">
        <v>1032</v>
      </c>
      <c r="B1019" s="7" t="s">
        <v>277</v>
      </c>
      <c r="C1019" s="7" t="s">
        <v>20</v>
      </c>
      <c r="D1019" s="7" t="s">
        <v>388</v>
      </c>
      <c r="E1019" s="7" t="s">
        <v>81</v>
      </c>
      <c r="F1019" s="7" t="s">
        <v>14</v>
      </c>
      <c r="G1019" s="7" t="s">
        <v>7</v>
      </c>
      <c r="H1019" s="7" t="s">
        <v>1207</v>
      </c>
      <c r="I1019" s="7" t="s">
        <v>27</v>
      </c>
      <c r="J1019" s="7" t="s">
        <v>25</v>
      </c>
      <c r="K1019" s="7" t="str">
        <f>Table2[[#This Row],[Typology (predominant)]]&amp;" - "&amp;IF(Table2[[#This Row],[Project Type]]="New 2L Highway with Climate Proofing","New 2L Highway",Table2[[#This Row],[Project Type]])</f>
        <v>Urban Public Transport - Metro</v>
      </c>
      <c r="L1019" s="7" t="s">
        <v>56</v>
      </c>
      <c r="M1019" s="8">
        <v>66.8</v>
      </c>
      <c r="N1019" s="8">
        <v>23000</v>
      </c>
      <c r="O1019" s="8">
        <v>3249</v>
      </c>
      <c r="P1019" s="8">
        <v>5605.501735126325</v>
      </c>
      <c r="Q1019" s="14">
        <v>83.914696633627628</v>
      </c>
      <c r="R1019" s="10">
        <f>DATE(Table2[[#This Row],[Year of Study/Estimate]],1,1)</f>
        <v>42370</v>
      </c>
      <c r="S1019" s="7">
        <v>2016</v>
      </c>
      <c r="T1019" s="7" t="s">
        <v>57</v>
      </c>
      <c r="U1019" s="11" t="s">
        <v>1111</v>
      </c>
      <c r="V1019" s="11" t="s">
        <v>1112</v>
      </c>
      <c r="W1019" s="6"/>
    </row>
    <row r="1020" spans="1:23" ht="13" x14ac:dyDescent="0.15">
      <c r="A1020" s="6">
        <v>1033</v>
      </c>
      <c r="B1020" s="7" t="s">
        <v>277</v>
      </c>
      <c r="C1020" s="7" t="s">
        <v>20</v>
      </c>
      <c r="D1020" s="7" t="s">
        <v>423</v>
      </c>
      <c r="E1020" s="7" t="s">
        <v>81</v>
      </c>
      <c r="F1020" s="7" t="s">
        <v>14</v>
      </c>
      <c r="G1020" s="7" t="s">
        <v>7</v>
      </c>
      <c r="H1020" s="7" t="s">
        <v>1208</v>
      </c>
      <c r="I1020" s="7" t="s">
        <v>27</v>
      </c>
      <c r="J1020" s="7" t="s">
        <v>25</v>
      </c>
      <c r="K1020" s="7" t="str">
        <f>Table2[[#This Row],[Typology (predominant)]]&amp;" - "&amp;IF(Table2[[#This Row],[Project Type]]="New 2L Highway with Climate Proofing","New 2L Highway",Table2[[#This Row],[Project Type]])</f>
        <v>Urban Public Transport - Metro</v>
      </c>
      <c r="L1020" s="7" t="s">
        <v>56</v>
      </c>
      <c r="M1020" s="8">
        <v>42.8</v>
      </c>
      <c r="N1020" s="8">
        <v>23000</v>
      </c>
      <c r="O1020" s="8">
        <v>3256.4</v>
      </c>
      <c r="P1020" s="8">
        <v>5830.4816437935506</v>
      </c>
      <c r="Q1020" s="14">
        <v>136.22620663069046</v>
      </c>
      <c r="R1020" s="10">
        <f>DATE(Table2[[#This Row],[Year of Study/Estimate]],1,1)</f>
        <v>41640</v>
      </c>
      <c r="S1020" s="7">
        <v>2014</v>
      </c>
      <c r="T1020" s="7" t="s">
        <v>57</v>
      </c>
      <c r="U1020" s="11" t="s">
        <v>1111</v>
      </c>
      <c r="V1020" s="11" t="s">
        <v>1112</v>
      </c>
      <c r="W1020" s="6"/>
    </row>
    <row r="1021" spans="1:23" ht="13" x14ac:dyDescent="0.15">
      <c r="A1021" s="6">
        <v>1034</v>
      </c>
      <c r="B1021" s="7" t="s">
        <v>277</v>
      </c>
      <c r="C1021" s="7" t="s">
        <v>20</v>
      </c>
      <c r="D1021" s="7" t="s">
        <v>1209</v>
      </c>
      <c r="E1021" s="7" t="s">
        <v>81</v>
      </c>
      <c r="F1021" s="7" t="s">
        <v>14</v>
      </c>
      <c r="G1021" s="7" t="s">
        <v>7</v>
      </c>
      <c r="H1021" s="7" t="s">
        <v>1210</v>
      </c>
      <c r="I1021" s="7" t="s">
        <v>27</v>
      </c>
      <c r="J1021" s="7" t="s">
        <v>25</v>
      </c>
      <c r="K1021" s="7" t="str">
        <f>Table2[[#This Row],[Typology (predominant)]]&amp;" - "&amp;IF(Table2[[#This Row],[Project Type]]="New 2L Highway with Climate Proofing","New 2L Highway",Table2[[#This Row],[Project Type]])</f>
        <v>Urban Public Transport - Metro</v>
      </c>
      <c r="L1021" s="7" t="s">
        <v>56</v>
      </c>
      <c r="M1021" s="8">
        <v>40.4</v>
      </c>
      <c r="N1021" s="8">
        <v>23000</v>
      </c>
      <c r="O1021" s="8">
        <v>3256.4</v>
      </c>
      <c r="P1021" s="8">
        <v>5507.8362391949177</v>
      </c>
      <c r="Q1021" s="14">
        <v>136.33258017809203</v>
      </c>
      <c r="R1021" s="10">
        <f>DATE(Table2[[#This Row],[Year of Study/Estimate]],1,1)</f>
        <v>43466</v>
      </c>
      <c r="S1021" s="7">
        <v>2019</v>
      </c>
      <c r="T1021" s="7" t="s">
        <v>57</v>
      </c>
      <c r="U1021" s="11" t="s">
        <v>1111</v>
      </c>
      <c r="V1021" s="11" t="s">
        <v>1112</v>
      </c>
      <c r="W1021" s="6"/>
    </row>
    <row r="1022" spans="1:23" ht="13" x14ac:dyDescent="0.15">
      <c r="A1022" s="6">
        <v>1035</v>
      </c>
      <c r="B1022" s="7" t="s">
        <v>277</v>
      </c>
      <c r="C1022" s="7" t="s">
        <v>20</v>
      </c>
      <c r="D1022" s="7" t="s">
        <v>460</v>
      </c>
      <c r="E1022" s="7" t="s">
        <v>81</v>
      </c>
      <c r="F1022" s="7" t="s">
        <v>14</v>
      </c>
      <c r="G1022" s="7" t="s">
        <v>7</v>
      </c>
      <c r="H1022" s="7" t="s">
        <v>1211</v>
      </c>
      <c r="I1022" s="7" t="s">
        <v>27</v>
      </c>
      <c r="J1022" s="7" t="s">
        <v>25</v>
      </c>
      <c r="K1022" s="7" t="str">
        <f>Table2[[#This Row],[Typology (predominant)]]&amp;" - "&amp;IF(Table2[[#This Row],[Project Type]]="New 2L Highway with Climate Proofing","New 2L Highway",Table2[[#This Row],[Project Type]])</f>
        <v>Urban Public Transport - Metro</v>
      </c>
      <c r="L1022" s="7" t="s">
        <v>56</v>
      </c>
      <c r="M1022" s="8">
        <v>43</v>
      </c>
      <c r="N1022" s="8">
        <v>23339</v>
      </c>
      <c r="O1022" s="8">
        <v>3304.4</v>
      </c>
      <c r="P1022" s="8">
        <v>5688.121956352752</v>
      </c>
      <c r="Q1022" s="14">
        <v>132.2819059616919</v>
      </c>
      <c r="R1022" s="10">
        <f>DATE(Table2[[#This Row],[Year of Study/Estimate]],1,1)</f>
        <v>42370</v>
      </c>
      <c r="S1022" s="7">
        <v>2016</v>
      </c>
      <c r="T1022" s="7" t="s">
        <v>57</v>
      </c>
      <c r="U1022" s="11" t="s">
        <v>1111</v>
      </c>
      <c r="V1022" s="11" t="s">
        <v>1112</v>
      </c>
      <c r="W1022" s="6"/>
    </row>
    <row r="1023" spans="1:23" ht="13" x14ac:dyDescent="0.15">
      <c r="A1023" s="6">
        <v>1036</v>
      </c>
      <c r="B1023" s="7" t="s">
        <v>277</v>
      </c>
      <c r="C1023" s="7" t="s">
        <v>20</v>
      </c>
      <c r="D1023" s="7" t="s">
        <v>340</v>
      </c>
      <c r="E1023" s="7" t="s">
        <v>81</v>
      </c>
      <c r="F1023" s="7" t="s">
        <v>14</v>
      </c>
      <c r="G1023" s="7" t="s">
        <v>7</v>
      </c>
      <c r="H1023" s="7" t="s">
        <v>1212</v>
      </c>
      <c r="I1023" s="7" t="s">
        <v>27</v>
      </c>
      <c r="J1023" s="7" t="s">
        <v>25</v>
      </c>
      <c r="K1023" s="7" t="str">
        <f>Table2[[#This Row],[Typology (predominant)]]&amp;" - "&amp;IF(Table2[[#This Row],[Project Type]]="New 2L Highway with Climate Proofing","New 2L Highway",Table2[[#This Row],[Project Type]])</f>
        <v>Urban Public Transport - Metro</v>
      </c>
      <c r="L1023" s="7" t="s">
        <v>56</v>
      </c>
      <c r="M1023" s="8">
        <v>32.5</v>
      </c>
      <c r="N1023" s="8">
        <v>23900</v>
      </c>
      <c r="O1023" s="8">
        <v>3383.9</v>
      </c>
      <c r="P1023" s="8">
        <v>5763.6995912783759</v>
      </c>
      <c r="Q1023" s="14">
        <v>177.34460280856541</v>
      </c>
      <c r="R1023" s="10">
        <f>DATE(Table2[[#This Row],[Year of Study/Estimate]],1,1)</f>
        <v>42736</v>
      </c>
      <c r="S1023" s="7">
        <v>2017</v>
      </c>
      <c r="T1023" s="7" t="s">
        <v>57</v>
      </c>
      <c r="U1023" s="11" t="s">
        <v>1111</v>
      </c>
      <c r="V1023" s="11" t="s">
        <v>1112</v>
      </c>
      <c r="W1023" s="6"/>
    </row>
    <row r="1024" spans="1:23" ht="13" x14ac:dyDescent="0.15">
      <c r="A1024" s="6">
        <v>1037</v>
      </c>
      <c r="B1024" s="7" t="s">
        <v>277</v>
      </c>
      <c r="C1024" s="7" t="s">
        <v>20</v>
      </c>
      <c r="D1024" s="7" t="s">
        <v>349</v>
      </c>
      <c r="E1024" s="7" t="s">
        <v>81</v>
      </c>
      <c r="F1024" s="7" t="s">
        <v>14</v>
      </c>
      <c r="G1024" s="7" t="s">
        <v>7</v>
      </c>
      <c r="H1024" s="7" t="s">
        <v>1213</v>
      </c>
      <c r="I1024" s="7" t="s">
        <v>27</v>
      </c>
      <c r="J1024" s="7" t="s">
        <v>25</v>
      </c>
      <c r="K1024" s="7" t="str">
        <f>Table2[[#This Row],[Typology (predominant)]]&amp;" - "&amp;IF(Table2[[#This Row],[Project Type]]="New 2L Highway with Climate Proofing","New 2L Highway",Table2[[#This Row],[Project Type]])</f>
        <v>Urban Public Transport - Metro</v>
      </c>
      <c r="L1024" s="7" t="s">
        <v>56</v>
      </c>
      <c r="M1024" s="8">
        <v>41.4</v>
      </c>
      <c r="N1024" s="8">
        <v>24487</v>
      </c>
      <c r="O1024" s="8">
        <v>3467</v>
      </c>
      <c r="P1024" s="8">
        <v>5905.2599117838326</v>
      </c>
      <c r="Q1024" s="14">
        <v>142.63912830395731</v>
      </c>
      <c r="R1024" s="10">
        <f>DATE(Table2[[#This Row],[Year of Study/Estimate]],1,1)</f>
        <v>42736</v>
      </c>
      <c r="S1024" s="7">
        <v>2017</v>
      </c>
      <c r="T1024" s="7" t="s">
        <v>57</v>
      </c>
      <c r="U1024" s="11" t="s">
        <v>1111</v>
      </c>
      <c r="V1024" s="11" t="s">
        <v>1112</v>
      </c>
      <c r="W1024" s="6"/>
    </row>
    <row r="1025" spans="1:23" ht="13" x14ac:dyDescent="0.15">
      <c r="A1025" s="6">
        <v>1038</v>
      </c>
      <c r="B1025" s="7" t="s">
        <v>277</v>
      </c>
      <c r="C1025" s="7" t="s">
        <v>20</v>
      </c>
      <c r="D1025" s="7" t="s">
        <v>423</v>
      </c>
      <c r="E1025" s="7" t="s">
        <v>81</v>
      </c>
      <c r="F1025" s="7" t="s">
        <v>14</v>
      </c>
      <c r="G1025" s="7" t="s">
        <v>7</v>
      </c>
      <c r="H1025" s="7" t="s">
        <v>1214</v>
      </c>
      <c r="I1025" s="7" t="s">
        <v>27</v>
      </c>
      <c r="J1025" s="7" t="s">
        <v>25</v>
      </c>
      <c r="K1025" s="7" t="str">
        <f>Table2[[#This Row],[Typology (predominant)]]&amp;" - "&amp;IF(Table2[[#This Row],[Project Type]]="New 2L Highway with Climate Proofing","New 2L Highway",Table2[[#This Row],[Project Type]])</f>
        <v>Urban Public Transport - Metro</v>
      </c>
      <c r="L1025" s="7" t="s">
        <v>56</v>
      </c>
      <c r="M1025" s="8">
        <v>33.5</v>
      </c>
      <c r="N1025" s="8">
        <v>24900</v>
      </c>
      <c r="O1025" s="8">
        <v>3525.4</v>
      </c>
      <c r="P1025" s="8">
        <v>6488.3383741432581</v>
      </c>
      <c r="Q1025" s="14">
        <v>193.68174251173906</v>
      </c>
      <c r="R1025" s="10">
        <f>DATE(Table2[[#This Row],[Year of Study/Estimate]],1,1)</f>
        <v>41275</v>
      </c>
      <c r="S1025" s="7">
        <v>2013</v>
      </c>
      <c r="T1025" s="7" t="s">
        <v>57</v>
      </c>
      <c r="U1025" s="11" t="s">
        <v>1111</v>
      </c>
      <c r="V1025" s="11" t="s">
        <v>1112</v>
      </c>
      <c r="W1025" s="6"/>
    </row>
    <row r="1026" spans="1:23" ht="13" x14ac:dyDescent="0.15">
      <c r="A1026" s="6">
        <v>1039</v>
      </c>
      <c r="B1026" s="7" t="s">
        <v>277</v>
      </c>
      <c r="C1026" s="7" t="s">
        <v>20</v>
      </c>
      <c r="D1026" s="7" t="s">
        <v>1195</v>
      </c>
      <c r="E1026" s="7" t="s">
        <v>81</v>
      </c>
      <c r="F1026" s="7" t="s">
        <v>14</v>
      </c>
      <c r="G1026" s="7" t="s">
        <v>7</v>
      </c>
      <c r="H1026" s="7" t="s">
        <v>1215</v>
      </c>
      <c r="I1026" s="7" t="s">
        <v>27</v>
      </c>
      <c r="J1026" s="7" t="s">
        <v>25</v>
      </c>
      <c r="K1026" s="7" t="str">
        <f>Table2[[#This Row],[Typology (predominant)]]&amp;" - "&amp;IF(Table2[[#This Row],[Project Type]]="New 2L Highway with Climate Proofing","New 2L Highway",Table2[[#This Row],[Project Type]])</f>
        <v>Urban Public Transport - Metro</v>
      </c>
      <c r="L1026" s="7" t="s">
        <v>56</v>
      </c>
      <c r="M1026" s="8">
        <v>28.9</v>
      </c>
      <c r="N1026" s="8">
        <v>22800</v>
      </c>
      <c r="O1026" s="8">
        <v>3579.7</v>
      </c>
      <c r="P1026" s="8">
        <v>5518.2364776980257</v>
      </c>
      <c r="Q1026" s="14">
        <v>190.94243867467219</v>
      </c>
      <c r="R1026" s="10">
        <f>DATE(Table2[[#This Row],[Year of Study/Estimate]],1,1)</f>
        <v>43101</v>
      </c>
      <c r="S1026" s="7">
        <v>2018</v>
      </c>
      <c r="T1026" s="7" t="s">
        <v>57</v>
      </c>
      <c r="U1026" s="11" t="s">
        <v>1111</v>
      </c>
      <c r="V1026" s="11" t="s">
        <v>1112</v>
      </c>
      <c r="W1026" s="6"/>
    </row>
    <row r="1027" spans="1:23" ht="13" x14ac:dyDescent="0.15">
      <c r="A1027" s="6">
        <v>1040</v>
      </c>
      <c r="B1027" s="7" t="s">
        <v>277</v>
      </c>
      <c r="C1027" s="7" t="s">
        <v>20</v>
      </c>
      <c r="D1027" s="7" t="s">
        <v>391</v>
      </c>
      <c r="E1027" s="7" t="s">
        <v>81</v>
      </c>
      <c r="F1027" s="7" t="s">
        <v>14</v>
      </c>
      <c r="G1027" s="7" t="s">
        <v>7</v>
      </c>
      <c r="H1027" s="7" t="s">
        <v>1216</v>
      </c>
      <c r="I1027" s="7" t="s">
        <v>27</v>
      </c>
      <c r="J1027" s="7" t="s">
        <v>25</v>
      </c>
      <c r="K1027" s="7" t="str">
        <f>Table2[[#This Row],[Typology (predominant)]]&amp;" - "&amp;IF(Table2[[#This Row],[Project Type]]="New 2L Highway with Climate Proofing","New 2L Highway",Table2[[#This Row],[Project Type]])</f>
        <v>Urban Public Transport - Metro</v>
      </c>
      <c r="L1027" s="7" t="s">
        <v>56</v>
      </c>
      <c r="M1027" s="8">
        <v>26.5</v>
      </c>
      <c r="N1027" s="8">
        <v>25704</v>
      </c>
      <c r="O1027" s="8">
        <v>3639.3</v>
      </c>
      <c r="P1027" s="8">
        <v>6155.3662040115723</v>
      </c>
      <c r="Q1027" s="14">
        <v>232.27796996270084</v>
      </c>
      <c r="R1027" s="10">
        <f>DATE(Table2[[#This Row],[Year of Study/Estimate]],1,1)</f>
        <v>43466</v>
      </c>
      <c r="S1027" s="7">
        <v>2019</v>
      </c>
      <c r="T1027" s="7" t="s">
        <v>57</v>
      </c>
      <c r="U1027" s="11" t="s">
        <v>1111</v>
      </c>
      <c r="V1027" s="11" t="s">
        <v>1112</v>
      </c>
      <c r="W1027" s="6"/>
    </row>
    <row r="1028" spans="1:23" ht="13" x14ac:dyDescent="0.15">
      <c r="A1028" s="6">
        <v>1041</v>
      </c>
      <c r="B1028" s="7" t="s">
        <v>277</v>
      </c>
      <c r="C1028" s="7" t="s">
        <v>20</v>
      </c>
      <c r="E1028" s="7" t="s">
        <v>81</v>
      </c>
      <c r="F1028" s="7" t="s">
        <v>14</v>
      </c>
      <c r="G1028" s="7" t="s">
        <v>7</v>
      </c>
      <c r="H1028" s="7" t="s">
        <v>1217</v>
      </c>
      <c r="I1028" s="7" t="s">
        <v>24</v>
      </c>
      <c r="J1028" s="7" t="s">
        <v>23</v>
      </c>
      <c r="K1028" s="7" t="str">
        <f>Table2[[#This Row],[Typology (predominant)]]&amp;" - "&amp;IF(Table2[[#This Row],[Project Type]]="New 2L Highway with Climate Proofing","New 2L Highway",Table2[[#This Row],[Project Type]])</f>
        <v>Rail Transport (non-urban) - Heavy Railway Construction</v>
      </c>
      <c r="L1028" s="7" t="s">
        <v>56</v>
      </c>
      <c r="M1028" s="8">
        <v>330</v>
      </c>
      <c r="N1028" s="8">
        <v>25730</v>
      </c>
      <c r="O1028" s="8">
        <v>3642.9</v>
      </c>
      <c r="P1028" s="8">
        <v>6958.7231786002449</v>
      </c>
      <c r="Q1028" s="14">
        <v>21.087039935152259</v>
      </c>
      <c r="R1028" s="10">
        <f>DATE(Table2[[#This Row],[Year of Study/Estimate]],1,1)</f>
        <v>40544</v>
      </c>
      <c r="S1028" s="7">
        <v>2011</v>
      </c>
      <c r="T1028" s="7" t="s">
        <v>57</v>
      </c>
      <c r="U1028" s="11" t="s">
        <v>1111</v>
      </c>
      <c r="V1028" s="11" t="s">
        <v>1112</v>
      </c>
      <c r="W1028" s="6"/>
    </row>
    <row r="1029" spans="1:23" ht="13" x14ac:dyDescent="0.15">
      <c r="A1029" s="6">
        <v>1042</v>
      </c>
      <c r="B1029" s="7" t="s">
        <v>277</v>
      </c>
      <c r="C1029" s="7" t="s">
        <v>20</v>
      </c>
      <c r="D1029" s="7" t="s">
        <v>1161</v>
      </c>
      <c r="E1029" s="7" t="s">
        <v>81</v>
      </c>
      <c r="F1029" s="7" t="s">
        <v>14</v>
      </c>
      <c r="G1029" s="7" t="s">
        <v>7</v>
      </c>
      <c r="H1029" s="7" t="s">
        <v>1218</v>
      </c>
      <c r="I1029" s="7" t="s">
        <v>27</v>
      </c>
      <c r="J1029" s="7" t="s">
        <v>25</v>
      </c>
      <c r="K1029" s="7" t="str">
        <f>Table2[[#This Row],[Typology (predominant)]]&amp;" - "&amp;IF(Table2[[#This Row],[Project Type]]="New 2L Highway with Climate Proofing","New 2L Highway",Table2[[#This Row],[Project Type]])</f>
        <v>Urban Public Transport - Metro</v>
      </c>
      <c r="L1029" s="7" t="s">
        <v>56</v>
      </c>
      <c r="M1029" s="8">
        <v>39.1</v>
      </c>
      <c r="N1029" s="8">
        <v>25792</v>
      </c>
      <c r="O1029" s="8">
        <v>3651.7</v>
      </c>
      <c r="P1029" s="8">
        <v>6219.9723790063545</v>
      </c>
      <c r="Q1029" s="14">
        <v>159.0785774681932</v>
      </c>
      <c r="R1029" s="10">
        <f>DATE(Table2[[#This Row],[Year of Study/Estimate]],1,1)</f>
        <v>42736</v>
      </c>
      <c r="S1029" s="7">
        <v>2017</v>
      </c>
      <c r="T1029" s="7" t="s">
        <v>57</v>
      </c>
      <c r="U1029" s="11" t="s">
        <v>1111</v>
      </c>
      <c r="V1029" s="11" t="s">
        <v>1112</v>
      </c>
      <c r="W1029" s="6"/>
    </row>
    <row r="1030" spans="1:23" ht="13" x14ac:dyDescent="0.15">
      <c r="A1030" s="6">
        <v>1043</v>
      </c>
      <c r="B1030" s="7" t="s">
        <v>277</v>
      </c>
      <c r="C1030" s="7" t="s">
        <v>20</v>
      </c>
      <c r="D1030" s="7" t="s">
        <v>349</v>
      </c>
      <c r="E1030" s="7" t="s">
        <v>81</v>
      </c>
      <c r="F1030" s="7" t="s">
        <v>14</v>
      </c>
      <c r="G1030" s="7" t="s">
        <v>7</v>
      </c>
      <c r="H1030" s="7" t="s">
        <v>1219</v>
      </c>
      <c r="I1030" s="7" t="s">
        <v>27</v>
      </c>
      <c r="J1030" s="7" t="s">
        <v>25</v>
      </c>
      <c r="K1030" s="7" t="str">
        <f>Table2[[#This Row],[Typology (predominant)]]&amp;" - "&amp;IF(Table2[[#This Row],[Project Type]]="New 2L Highway with Climate Proofing","New 2L Highway",Table2[[#This Row],[Project Type]])</f>
        <v>Urban Public Transport - Metro</v>
      </c>
      <c r="L1030" s="7" t="s">
        <v>56</v>
      </c>
      <c r="M1030" s="8">
        <v>37.700000000000003</v>
      </c>
      <c r="N1030" s="8">
        <v>26071</v>
      </c>
      <c r="O1030" s="8">
        <v>3691.2</v>
      </c>
      <c r="P1030" s="8">
        <v>6608.9776928409419</v>
      </c>
      <c r="Q1030" s="14">
        <v>175.30444808596661</v>
      </c>
      <c r="R1030" s="10">
        <f>DATE(Table2[[#This Row],[Year of Study/Estimate]],1,1)</f>
        <v>41640</v>
      </c>
      <c r="S1030" s="7">
        <v>2014</v>
      </c>
      <c r="T1030" s="7" t="s">
        <v>57</v>
      </c>
      <c r="U1030" s="11" t="s">
        <v>1111</v>
      </c>
      <c r="V1030" s="11" t="s">
        <v>1112</v>
      </c>
      <c r="W1030" s="6"/>
    </row>
    <row r="1031" spans="1:23" ht="13" x14ac:dyDescent="0.15">
      <c r="A1031" s="6">
        <v>1044</v>
      </c>
      <c r="B1031" s="7" t="s">
        <v>277</v>
      </c>
      <c r="C1031" s="7" t="s">
        <v>20</v>
      </c>
      <c r="D1031" s="7" t="s">
        <v>340</v>
      </c>
      <c r="E1031" s="7" t="s">
        <v>81</v>
      </c>
      <c r="F1031" s="7" t="s">
        <v>14</v>
      </c>
      <c r="G1031" s="7" t="s">
        <v>7</v>
      </c>
      <c r="H1031" s="7" t="s">
        <v>1220</v>
      </c>
      <c r="I1031" s="7" t="s">
        <v>27</v>
      </c>
      <c r="J1031" s="7" t="s">
        <v>25</v>
      </c>
      <c r="K1031" s="7" t="str">
        <f>Table2[[#This Row],[Typology (predominant)]]&amp;" - "&amp;IF(Table2[[#This Row],[Project Type]]="New 2L Highway with Climate Proofing","New 2L Highway",Table2[[#This Row],[Project Type]])</f>
        <v>Urban Public Transport - Metro</v>
      </c>
      <c r="L1031" s="7" t="s">
        <v>56</v>
      </c>
      <c r="M1031" s="8">
        <v>41.6</v>
      </c>
      <c r="N1031" s="8">
        <v>23438</v>
      </c>
      <c r="O1031" s="8">
        <v>3692.8</v>
      </c>
      <c r="P1031" s="8">
        <v>5547.739079789455</v>
      </c>
      <c r="Q1031" s="14">
        <v>133.35911249493881</v>
      </c>
      <c r="R1031" s="10">
        <f>DATE(Table2[[#This Row],[Year of Study/Estimate]],1,1)</f>
        <v>44197</v>
      </c>
      <c r="S1031" s="7">
        <v>2021</v>
      </c>
      <c r="T1031" s="7" t="s">
        <v>57</v>
      </c>
      <c r="U1031" s="11" t="s">
        <v>1111</v>
      </c>
      <c r="V1031" s="11" t="s">
        <v>1112</v>
      </c>
      <c r="W1031" s="6"/>
    </row>
    <row r="1032" spans="1:23" ht="13" x14ac:dyDescent="0.15">
      <c r="A1032" s="6">
        <v>1045</v>
      </c>
      <c r="B1032" s="7" t="s">
        <v>277</v>
      </c>
      <c r="C1032" s="7" t="s">
        <v>20</v>
      </c>
      <c r="D1032" s="7" t="s">
        <v>391</v>
      </c>
      <c r="E1032" s="7" t="s">
        <v>81</v>
      </c>
      <c r="F1032" s="7" t="s">
        <v>14</v>
      </c>
      <c r="G1032" s="7" t="s">
        <v>7</v>
      </c>
      <c r="H1032" s="7" t="s">
        <v>1221</v>
      </c>
      <c r="I1032" s="7" t="s">
        <v>27</v>
      </c>
      <c r="J1032" s="7" t="s">
        <v>25</v>
      </c>
      <c r="K1032" s="7" t="str">
        <f>Table2[[#This Row],[Typology (predominant)]]&amp;" - "&amp;IF(Table2[[#This Row],[Project Type]]="New 2L Highway with Climate Proofing","New 2L Highway",Table2[[#This Row],[Project Type]])</f>
        <v>Urban Public Transport - Metro</v>
      </c>
      <c r="L1032" s="7" t="s">
        <v>56</v>
      </c>
      <c r="M1032" s="8">
        <v>43.2</v>
      </c>
      <c r="N1032" s="8">
        <v>23678</v>
      </c>
      <c r="O1032" s="8">
        <v>3731.2</v>
      </c>
      <c r="P1032" s="8">
        <v>6169.9146997174321</v>
      </c>
      <c r="Q1032" s="14">
        <v>142.8220995304961</v>
      </c>
      <c r="R1032" s="10">
        <f>DATE(Table2[[#This Row],[Year of Study/Estimate]],1,1)</f>
        <v>41275</v>
      </c>
      <c r="S1032" s="7">
        <v>2013</v>
      </c>
      <c r="T1032" s="7" t="s">
        <v>57</v>
      </c>
      <c r="U1032" s="11" t="s">
        <v>1111</v>
      </c>
      <c r="V1032" s="11" t="s">
        <v>1112</v>
      </c>
      <c r="W1032" s="6"/>
    </row>
    <row r="1033" spans="1:23" ht="13" x14ac:dyDescent="0.15">
      <c r="A1033" s="6">
        <v>1046</v>
      </c>
      <c r="B1033" s="7" t="s">
        <v>277</v>
      </c>
      <c r="C1033" s="7" t="s">
        <v>20</v>
      </c>
      <c r="D1033" s="7" t="s">
        <v>343</v>
      </c>
      <c r="E1033" s="7" t="s">
        <v>81</v>
      </c>
      <c r="F1033" s="7" t="s">
        <v>14</v>
      </c>
      <c r="G1033" s="7" t="s">
        <v>7</v>
      </c>
      <c r="H1033" s="7" t="s">
        <v>1222</v>
      </c>
      <c r="I1033" s="7" t="s">
        <v>27</v>
      </c>
      <c r="J1033" s="7" t="s">
        <v>25</v>
      </c>
      <c r="K1033" s="7" t="str">
        <f>Table2[[#This Row],[Typology (predominant)]]&amp;" - "&amp;IF(Table2[[#This Row],[Project Type]]="New 2L Highway with Climate Proofing","New 2L Highway",Table2[[#This Row],[Project Type]])</f>
        <v>Urban Public Transport - Metro</v>
      </c>
      <c r="L1033" s="7" t="s">
        <v>56</v>
      </c>
      <c r="M1033" s="8">
        <v>34.299999999999997</v>
      </c>
      <c r="N1033" s="8">
        <v>26070</v>
      </c>
      <c r="O1033" s="8">
        <v>3753.1</v>
      </c>
      <c r="P1033" s="8">
        <v>6473.5336313747921</v>
      </c>
      <c r="Q1033" s="14">
        <v>188.73275893220969</v>
      </c>
      <c r="R1033" s="10">
        <f>DATE(Table2[[#This Row],[Year of Study/Estimate]],1,1)</f>
        <v>42005</v>
      </c>
      <c r="S1033" s="7">
        <v>2015</v>
      </c>
      <c r="T1033" s="7" t="s">
        <v>57</v>
      </c>
      <c r="U1033" s="11" t="s">
        <v>1111</v>
      </c>
      <c r="V1033" s="11" t="s">
        <v>1112</v>
      </c>
      <c r="W1033" s="6"/>
    </row>
    <row r="1034" spans="1:23" ht="13" x14ac:dyDescent="0.15">
      <c r="A1034" s="6">
        <v>1047</v>
      </c>
      <c r="B1034" s="7" t="s">
        <v>277</v>
      </c>
      <c r="C1034" s="7" t="s">
        <v>20</v>
      </c>
      <c r="D1034" s="7" t="s">
        <v>322</v>
      </c>
      <c r="E1034" s="7" t="s">
        <v>81</v>
      </c>
      <c r="F1034" s="7" t="s">
        <v>14</v>
      </c>
      <c r="G1034" s="7" t="s">
        <v>7</v>
      </c>
      <c r="H1034" s="7" t="s">
        <v>1223</v>
      </c>
      <c r="I1034" s="7" t="s">
        <v>27</v>
      </c>
      <c r="J1034" s="7" t="s">
        <v>25</v>
      </c>
      <c r="K1034" s="7" t="str">
        <f>Table2[[#This Row],[Typology (predominant)]]&amp;" - "&amp;IF(Table2[[#This Row],[Project Type]]="New 2L Highway with Climate Proofing","New 2L Highway",Table2[[#This Row],[Project Type]])</f>
        <v>Urban Public Transport - Metro</v>
      </c>
      <c r="L1034" s="7" t="s">
        <v>56</v>
      </c>
      <c r="M1034" s="8">
        <v>29.2</v>
      </c>
      <c r="N1034" s="8">
        <v>26760</v>
      </c>
      <c r="O1034" s="8">
        <v>3788.8</v>
      </c>
      <c r="P1034" s="8">
        <v>6521.8794100861069</v>
      </c>
      <c r="Q1034" s="14">
        <v>223.35203459198996</v>
      </c>
      <c r="R1034" s="10">
        <f>DATE(Table2[[#This Row],[Year of Study/Estimate]],1,1)</f>
        <v>42370</v>
      </c>
      <c r="S1034" s="7">
        <v>2016</v>
      </c>
      <c r="T1034" s="7" t="s">
        <v>57</v>
      </c>
      <c r="U1034" s="11" t="s">
        <v>1111</v>
      </c>
      <c r="V1034" s="11" t="s">
        <v>1112</v>
      </c>
      <c r="W1034" s="6"/>
    </row>
    <row r="1035" spans="1:23" ht="13" x14ac:dyDescent="0.15">
      <c r="A1035" s="6">
        <v>1048</v>
      </c>
      <c r="B1035" s="7" t="s">
        <v>277</v>
      </c>
      <c r="C1035" s="7" t="s">
        <v>20</v>
      </c>
      <c r="D1035" s="7" t="s">
        <v>1147</v>
      </c>
      <c r="E1035" s="7" t="s">
        <v>81</v>
      </c>
      <c r="F1035" s="7" t="s">
        <v>14</v>
      </c>
      <c r="G1035" s="7" t="s">
        <v>7</v>
      </c>
      <c r="H1035" s="7" t="s">
        <v>1224</v>
      </c>
      <c r="I1035" s="7" t="s">
        <v>27</v>
      </c>
      <c r="J1035" s="7" t="s">
        <v>25</v>
      </c>
      <c r="K1035" s="7" t="str">
        <f>Table2[[#This Row],[Typology (predominant)]]&amp;" - "&amp;IF(Table2[[#This Row],[Project Type]]="New 2L Highway with Climate Proofing","New 2L Highway",Table2[[#This Row],[Project Type]])</f>
        <v>Urban Public Transport - Metro</v>
      </c>
      <c r="L1035" s="7" t="s">
        <v>56</v>
      </c>
      <c r="M1035" s="8">
        <v>42.7</v>
      </c>
      <c r="N1035" s="8">
        <v>26810</v>
      </c>
      <c r="O1035" s="8">
        <v>3795.9</v>
      </c>
      <c r="P1035" s="8">
        <v>6657.2856408576217</v>
      </c>
      <c r="Q1035" s="14">
        <v>155.90832882570541</v>
      </c>
      <c r="R1035" s="10">
        <f>DATE(Table2[[#This Row],[Year of Study/Estimate]],1,1)</f>
        <v>42005</v>
      </c>
      <c r="S1035" s="7">
        <v>2015</v>
      </c>
      <c r="T1035" s="7" t="s">
        <v>57</v>
      </c>
      <c r="U1035" s="11" t="s">
        <v>1111</v>
      </c>
      <c r="V1035" s="11" t="s">
        <v>1112</v>
      </c>
      <c r="W1035" s="6"/>
    </row>
    <row r="1036" spans="1:23" ht="13" x14ac:dyDescent="0.15">
      <c r="A1036" s="6">
        <v>1049</v>
      </c>
      <c r="B1036" s="7" t="s">
        <v>277</v>
      </c>
      <c r="C1036" s="7" t="s">
        <v>20</v>
      </c>
      <c r="D1036" s="7" t="s">
        <v>340</v>
      </c>
      <c r="E1036" s="7" t="s">
        <v>81</v>
      </c>
      <c r="F1036" s="7" t="s">
        <v>14</v>
      </c>
      <c r="G1036" s="7" t="s">
        <v>7</v>
      </c>
      <c r="H1036" s="7" t="s">
        <v>1225</v>
      </c>
      <c r="I1036" s="7" t="s">
        <v>27</v>
      </c>
      <c r="J1036" s="7" t="s">
        <v>25</v>
      </c>
      <c r="K1036" s="7" t="str">
        <f>Table2[[#This Row],[Typology (predominant)]]&amp;" - "&amp;IF(Table2[[#This Row],[Project Type]]="New 2L Highway with Climate Proofing","New 2L Highway",Table2[[#This Row],[Project Type]])</f>
        <v>Urban Public Transport - Metro</v>
      </c>
      <c r="L1036" s="7" t="s">
        <v>56</v>
      </c>
      <c r="M1036" s="8">
        <v>35.700000000000003</v>
      </c>
      <c r="N1036" s="8">
        <v>27220</v>
      </c>
      <c r="O1036" s="8">
        <v>3853.9</v>
      </c>
      <c r="P1036" s="8">
        <v>6564.3474006107699</v>
      </c>
      <c r="Q1036" s="14">
        <v>183.87527732803275</v>
      </c>
      <c r="R1036" s="10">
        <f>DATE(Table2[[#This Row],[Year of Study/Estimate]],1,1)</f>
        <v>42736</v>
      </c>
      <c r="S1036" s="7">
        <v>2017</v>
      </c>
      <c r="T1036" s="7" t="s">
        <v>57</v>
      </c>
      <c r="U1036" s="11" t="s">
        <v>1111</v>
      </c>
      <c r="V1036" s="11" t="s">
        <v>1112</v>
      </c>
      <c r="W1036" s="6"/>
    </row>
    <row r="1037" spans="1:23" ht="13" x14ac:dyDescent="0.15">
      <c r="A1037" s="6">
        <v>1050</v>
      </c>
      <c r="B1037" s="7" t="s">
        <v>277</v>
      </c>
      <c r="C1037" s="7" t="s">
        <v>20</v>
      </c>
      <c r="D1037" s="7" t="s">
        <v>1226</v>
      </c>
      <c r="E1037" s="7" t="s">
        <v>81</v>
      </c>
      <c r="F1037" s="7" t="s">
        <v>14</v>
      </c>
      <c r="G1037" s="7" t="s">
        <v>7</v>
      </c>
      <c r="H1037" s="7" t="s">
        <v>1227</v>
      </c>
      <c r="I1037" s="7" t="s">
        <v>1102</v>
      </c>
      <c r="J1037" s="7" t="s">
        <v>23</v>
      </c>
      <c r="K1037" s="7" t="str">
        <f>Table2[[#This Row],[Typology (predominant)]]&amp;" - "&amp;IF(Table2[[#This Row],[Project Type]]="New 2L Highway with Climate Proofing","New 2L Highway",Table2[[#This Row],[Project Type]])</f>
        <v>Rail Transport (non-urban) - High Speed Railway</v>
      </c>
      <c r="L1037" s="7" t="s">
        <v>56</v>
      </c>
      <c r="M1037" s="8">
        <v>78.2</v>
      </c>
      <c r="N1037" s="8">
        <v>27400</v>
      </c>
      <c r="O1037" s="8">
        <v>3879.4</v>
      </c>
      <c r="P1037" s="8">
        <v>6607.7560167793936</v>
      </c>
      <c r="Q1037" s="14">
        <v>84.498158782345186</v>
      </c>
      <c r="R1037" s="10">
        <f>DATE(Table2[[#This Row],[Year of Study/Estimate]],1,1)</f>
        <v>42736</v>
      </c>
      <c r="S1037" s="7">
        <v>2017</v>
      </c>
      <c r="T1037" s="7" t="s">
        <v>57</v>
      </c>
      <c r="U1037" s="11" t="s">
        <v>1111</v>
      </c>
      <c r="V1037" s="11" t="s">
        <v>1112</v>
      </c>
      <c r="W1037" s="6"/>
    </row>
    <row r="1038" spans="1:23" ht="13" x14ac:dyDescent="0.15">
      <c r="A1038" s="6">
        <v>1051</v>
      </c>
      <c r="B1038" s="7" t="s">
        <v>277</v>
      </c>
      <c r="C1038" s="7" t="s">
        <v>20</v>
      </c>
      <c r="D1038" s="7" t="s">
        <v>322</v>
      </c>
      <c r="E1038" s="7" t="s">
        <v>81</v>
      </c>
      <c r="F1038" s="7" t="s">
        <v>14</v>
      </c>
      <c r="G1038" s="7" t="s">
        <v>7</v>
      </c>
      <c r="H1038" s="7" t="s">
        <v>1228</v>
      </c>
      <c r="I1038" s="7" t="s">
        <v>27</v>
      </c>
      <c r="J1038" s="7" t="s">
        <v>25</v>
      </c>
      <c r="K1038" s="7" t="str">
        <f>Table2[[#This Row],[Typology (predominant)]]&amp;" - "&amp;IF(Table2[[#This Row],[Project Type]]="New 2L Highway with Climate Proofing","New 2L Highway",Table2[[#This Row],[Project Type]])</f>
        <v>Urban Public Transport - Metro</v>
      </c>
      <c r="L1038" s="7" t="s">
        <v>56</v>
      </c>
      <c r="M1038" s="8">
        <v>25.3</v>
      </c>
      <c r="N1038" s="8">
        <v>27500</v>
      </c>
      <c r="O1038" s="8">
        <v>3893.6</v>
      </c>
      <c r="P1038" s="8">
        <v>7502.4209465341464</v>
      </c>
      <c r="Q1038" s="14">
        <v>296.53837733336547</v>
      </c>
      <c r="R1038" s="10">
        <f>DATE(Table2[[#This Row],[Year of Study/Estimate]],1,1)</f>
        <v>40909</v>
      </c>
      <c r="S1038" s="7">
        <v>2012</v>
      </c>
      <c r="T1038" s="7" t="s">
        <v>57</v>
      </c>
      <c r="U1038" s="11" t="s">
        <v>1111</v>
      </c>
      <c r="V1038" s="11" t="s">
        <v>1112</v>
      </c>
      <c r="W1038" s="6"/>
    </row>
    <row r="1039" spans="1:23" ht="13" x14ac:dyDescent="0.15">
      <c r="A1039" s="6">
        <v>1052</v>
      </c>
      <c r="B1039" s="7" t="s">
        <v>277</v>
      </c>
      <c r="C1039" s="7" t="s">
        <v>20</v>
      </c>
      <c r="D1039" s="7" t="s">
        <v>454</v>
      </c>
      <c r="E1039" s="7" t="s">
        <v>81</v>
      </c>
      <c r="F1039" s="7" t="s">
        <v>14</v>
      </c>
      <c r="G1039" s="7" t="s">
        <v>7</v>
      </c>
      <c r="H1039" s="7" t="s">
        <v>1229</v>
      </c>
      <c r="I1039" s="7" t="s">
        <v>27</v>
      </c>
      <c r="J1039" s="7" t="s">
        <v>25</v>
      </c>
      <c r="K1039" s="7" t="str">
        <f>Table2[[#This Row],[Typology (predominant)]]&amp;" - "&amp;IF(Table2[[#This Row],[Project Type]]="New 2L Highway with Climate Proofing","New 2L Highway",Table2[[#This Row],[Project Type]])</f>
        <v>Urban Public Transport - Metro</v>
      </c>
      <c r="L1039" s="7" t="s">
        <v>56</v>
      </c>
      <c r="M1039" s="8">
        <v>36.5</v>
      </c>
      <c r="N1039" s="8">
        <v>27700</v>
      </c>
      <c r="O1039" s="8">
        <v>3921.9</v>
      </c>
      <c r="P1039" s="8">
        <v>6750.9738288260523</v>
      </c>
      <c r="Q1039" s="14">
        <v>184.95818709112473</v>
      </c>
      <c r="R1039" s="10">
        <f>DATE(Table2[[#This Row],[Year of Study/Estimate]],1,1)</f>
        <v>42370</v>
      </c>
      <c r="S1039" s="7">
        <v>2016</v>
      </c>
      <c r="T1039" s="7" t="s">
        <v>57</v>
      </c>
      <c r="U1039" s="11" t="s">
        <v>1111</v>
      </c>
      <c r="V1039" s="11" t="s">
        <v>1112</v>
      </c>
      <c r="W1039" s="6"/>
    </row>
    <row r="1040" spans="1:23" ht="13" x14ac:dyDescent="0.15">
      <c r="A1040" s="6">
        <v>1053</v>
      </c>
      <c r="B1040" s="7" t="s">
        <v>277</v>
      </c>
      <c r="C1040" s="7" t="s">
        <v>20</v>
      </c>
      <c r="D1040" s="7" t="s">
        <v>491</v>
      </c>
      <c r="E1040" s="7" t="s">
        <v>81</v>
      </c>
      <c r="F1040" s="7" t="s">
        <v>14</v>
      </c>
      <c r="G1040" s="7" t="s">
        <v>7</v>
      </c>
      <c r="H1040" s="7" t="s">
        <v>1230</v>
      </c>
      <c r="I1040" s="7" t="s">
        <v>27</v>
      </c>
      <c r="J1040" s="7" t="s">
        <v>25</v>
      </c>
      <c r="K1040" s="7" t="str">
        <f>Table2[[#This Row],[Typology (predominant)]]&amp;" - "&amp;IF(Table2[[#This Row],[Project Type]]="New 2L Highway with Climate Proofing","New 2L Highway",Table2[[#This Row],[Project Type]])</f>
        <v>Urban Public Transport - Metro</v>
      </c>
      <c r="L1040" s="7" t="s">
        <v>56</v>
      </c>
      <c r="M1040" s="8">
        <v>49.9</v>
      </c>
      <c r="N1040" s="8">
        <v>29710</v>
      </c>
      <c r="O1040" s="8">
        <v>4282.7</v>
      </c>
      <c r="P1040" s="8">
        <v>7741.7081564576793</v>
      </c>
      <c r="Q1040" s="14">
        <v>155.14445203322003</v>
      </c>
      <c r="R1040" s="10">
        <f>DATE(Table2[[#This Row],[Year of Study/Estimate]],1,1)</f>
        <v>41275</v>
      </c>
      <c r="S1040" s="7">
        <v>2013</v>
      </c>
      <c r="T1040" s="7" t="s">
        <v>57</v>
      </c>
      <c r="U1040" s="11" t="s">
        <v>1111</v>
      </c>
      <c r="V1040" s="11" t="s">
        <v>1112</v>
      </c>
      <c r="W1040" s="6"/>
    </row>
    <row r="1041" spans="1:23" ht="13" x14ac:dyDescent="0.15">
      <c r="A1041" s="6">
        <v>1054</v>
      </c>
      <c r="B1041" s="7" t="s">
        <v>277</v>
      </c>
      <c r="C1041" s="7" t="s">
        <v>20</v>
      </c>
      <c r="D1041" s="7" t="s">
        <v>634</v>
      </c>
      <c r="E1041" s="7" t="s">
        <v>81</v>
      </c>
      <c r="F1041" s="7" t="s">
        <v>14</v>
      </c>
      <c r="G1041" s="7" t="s">
        <v>7</v>
      </c>
      <c r="H1041" s="7" t="s">
        <v>1231</v>
      </c>
      <c r="I1041" s="7" t="s">
        <v>27</v>
      </c>
      <c r="J1041" s="7" t="s">
        <v>25</v>
      </c>
      <c r="K1041" s="7" t="str">
        <f>Table2[[#This Row],[Typology (predominant)]]&amp;" - "&amp;IF(Table2[[#This Row],[Project Type]]="New 2L Highway with Climate Proofing","New 2L Highway",Table2[[#This Row],[Project Type]])</f>
        <v>Urban Public Transport - Metro</v>
      </c>
      <c r="L1041" s="7" t="s">
        <v>56</v>
      </c>
      <c r="M1041" s="8">
        <v>66.2</v>
      </c>
      <c r="N1041" s="8">
        <v>30290</v>
      </c>
      <c r="O1041" s="8">
        <v>4288.6000000000004</v>
      </c>
      <c r="P1041" s="8">
        <v>7169.5970956063911</v>
      </c>
      <c r="Q1041" s="14">
        <v>108.30207093061013</v>
      </c>
      <c r="R1041" s="10">
        <f>DATE(Table2[[#This Row],[Year of Study/Estimate]],1,1)</f>
        <v>43831</v>
      </c>
      <c r="S1041" s="7">
        <v>2020</v>
      </c>
      <c r="T1041" s="7" t="s">
        <v>57</v>
      </c>
      <c r="U1041" s="11" t="s">
        <v>1111</v>
      </c>
      <c r="V1041" s="11" t="s">
        <v>1112</v>
      </c>
      <c r="W1041" s="6"/>
    </row>
    <row r="1042" spans="1:23" ht="13" x14ac:dyDescent="0.15">
      <c r="A1042" s="6">
        <v>1055</v>
      </c>
      <c r="B1042" s="7" t="s">
        <v>277</v>
      </c>
      <c r="C1042" s="7" t="s">
        <v>20</v>
      </c>
      <c r="E1042" s="7" t="s">
        <v>81</v>
      </c>
      <c r="F1042" s="7" t="s">
        <v>14</v>
      </c>
      <c r="G1042" s="7" t="s">
        <v>7</v>
      </c>
      <c r="H1042" s="7" t="s">
        <v>1232</v>
      </c>
      <c r="I1042" s="7" t="s">
        <v>24</v>
      </c>
      <c r="J1042" s="7" t="s">
        <v>23</v>
      </c>
      <c r="K1042" s="7" t="str">
        <f>Table2[[#This Row],[Typology (predominant)]]&amp;" - "&amp;IF(Table2[[#This Row],[Project Type]]="New 2L Highway with Climate Proofing","New 2L Highway",Table2[[#This Row],[Project Type]])</f>
        <v>Rail Transport (non-urban) - Heavy Railway Construction</v>
      </c>
      <c r="L1042" s="7" t="s">
        <v>56</v>
      </c>
      <c r="M1042" s="8">
        <v>382.5</v>
      </c>
      <c r="N1042" s="8">
        <v>30600</v>
      </c>
      <c r="O1042" s="8">
        <v>4332.5</v>
      </c>
      <c r="P1042" s="8">
        <v>7757.0755782644637</v>
      </c>
      <c r="Q1042" s="14">
        <v>20.279936152325394</v>
      </c>
      <c r="R1042" s="10">
        <f>DATE(Table2[[#This Row],[Year of Study/Estimate]],1,1)</f>
        <v>41640</v>
      </c>
      <c r="S1042" s="7">
        <v>2014</v>
      </c>
      <c r="T1042" s="7" t="s">
        <v>57</v>
      </c>
      <c r="U1042" s="11" t="s">
        <v>1111</v>
      </c>
      <c r="V1042" s="11" t="s">
        <v>1112</v>
      </c>
      <c r="W1042" s="6"/>
    </row>
    <row r="1043" spans="1:23" ht="13" x14ac:dyDescent="0.15">
      <c r="A1043" s="6">
        <v>1056</v>
      </c>
      <c r="B1043" s="7" t="s">
        <v>277</v>
      </c>
      <c r="C1043" s="7" t="s">
        <v>20</v>
      </c>
      <c r="D1043" s="7" t="s">
        <v>380</v>
      </c>
      <c r="E1043" s="7" t="s">
        <v>81</v>
      </c>
      <c r="F1043" s="7" t="s">
        <v>14</v>
      </c>
      <c r="G1043" s="7" t="s">
        <v>7</v>
      </c>
      <c r="H1043" s="7" t="s">
        <v>1233</v>
      </c>
      <c r="I1043" s="7" t="s">
        <v>27</v>
      </c>
      <c r="J1043" s="7" t="s">
        <v>25</v>
      </c>
      <c r="K1043" s="7" t="str">
        <f>Table2[[#This Row],[Typology (predominant)]]&amp;" - "&amp;IF(Table2[[#This Row],[Project Type]]="New 2L Highway with Climate Proofing","New 2L Highway",Table2[[#This Row],[Project Type]])</f>
        <v>Urban Public Transport - Metro</v>
      </c>
      <c r="L1043" s="7" t="s">
        <v>56</v>
      </c>
      <c r="M1043" s="8">
        <v>58</v>
      </c>
      <c r="N1043" s="8">
        <v>30657</v>
      </c>
      <c r="O1043" s="8">
        <v>4340.5</v>
      </c>
      <c r="P1043" s="8">
        <v>7771.5250327729955</v>
      </c>
      <c r="Q1043" s="14">
        <v>133.99181090987923</v>
      </c>
      <c r="R1043" s="10">
        <f>DATE(Table2[[#This Row],[Year of Study/Estimate]],1,1)</f>
        <v>41640</v>
      </c>
      <c r="S1043" s="7">
        <v>2014</v>
      </c>
      <c r="T1043" s="7" t="s">
        <v>57</v>
      </c>
      <c r="U1043" s="11" t="s">
        <v>1111</v>
      </c>
      <c r="V1043" s="11" t="s">
        <v>1112</v>
      </c>
      <c r="W1043" s="6"/>
    </row>
    <row r="1044" spans="1:23" ht="13" x14ac:dyDescent="0.15">
      <c r="A1044" s="6">
        <v>1057</v>
      </c>
      <c r="B1044" s="7" t="s">
        <v>277</v>
      </c>
      <c r="C1044" s="7" t="s">
        <v>20</v>
      </c>
      <c r="D1044" s="7" t="s">
        <v>486</v>
      </c>
      <c r="E1044" s="7" t="s">
        <v>81</v>
      </c>
      <c r="F1044" s="7" t="s">
        <v>14</v>
      </c>
      <c r="G1044" s="7" t="s">
        <v>7</v>
      </c>
      <c r="H1044" s="7" t="s">
        <v>1234</v>
      </c>
      <c r="I1044" s="7" t="s">
        <v>27</v>
      </c>
      <c r="J1044" s="7" t="s">
        <v>25</v>
      </c>
      <c r="K1044" s="7" t="str">
        <f>Table2[[#This Row],[Typology (predominant)]]&amp;" - "&amp;IF(Table2[[#This Row],[Project Type]]="New 2L Highway with Climate Proofing","New 2L Highway",Table2[[#This Row],[Project Type]])</f>
        <v>Urban Public Transport - Metro</v>
      </c>
      <c r="L1044" s="7" t="s">
        <v>56</v>
      </c>
      <c r="M1044" s="8">
        <v>45.2</v>
      </c>
      <c r="N1044" s="8">
        <v>31000</v>
      </c>
      <c r="O1044" s="8">
        <v>4389.1000000000004</v>
      </c>
      <c r="P1044" s="8">
        <v>8457.2745215475843</v>
      </c>
      <c r="Q1044" s="14">
        <v>187.10784339707044</v>
      </c>
      <c r="R1044" s="10">
        <f>DATE(Table2[[#This Row],[Year of Study/Estimate]],1,1)</f>
        <v>40909</v>
      </c>
      <c r="S1044" s="7">
        <v>2012</v>
      </c>
      <c r="T1044" s="7" t="s">
        <v>57</v>
      </c>
      <c r="U1044" s="11" t="s">
        <v>1111</v>
      </c>
      <c r="V1044" s="11" t="s">
        <v>1112</v>
      </c>
      <c r="W1044" s="6"/>
    </row>
    <row r="1045" spans="1:23" ht="13" x14ac:dyDescent="0.15">
      <c r="A1045" s="6">
        <v>1058</v>
      </c>
      <c r="B1045" s="7" t="s">
        <v>277</v>
      </c>
      <c r="C1045" s="7" t="s">
        <v>20</v>
      </c>
      <c r="D1045" s="7" t="s">
        <v>402</v>
      </c>
      <c r="E1045" s="7" t="s">
        <v>81</v>
      </c>
      <c r="F1045" s="7" t="s">
        <v>14</v>
      </c>
      <c r="G1045" s="7" t="s">
        <v>7</v>
      </c>
      <c r="H1045" s="7" t="s">
        <v>1235</v>
      </c>
      <c r="I1045" s="7" t="s">
        <v>27</v>
      </c>
      <c r="J1045" s="7" t="s">
        <v>25</v>
      </c>
      <c r="K1045" s="7" t="str">
        <f>Table2[[#This Row],[Typology (predominant)]]&amp;" - "&amp;IF(Table2[[#This Row],[Project Type]]="New 2L Highway with Climate Proofing","New 2L Highway",Table2[[#This Row],[Project Type]])</f>
        <v>Urban Public Transport - Metro</v>
      </c>
      <c r="L1045" s="7" t="s">
        <v>56</v>
      </c>
      <c r="M1045" s="8">
        <v>39.6</v>
      </c>
      <c r="N1045" s="8">
        <v>28650</v>
      </c>
      <c r="O1045" s="8">
        <v>4513</v>
      </c>
      <c r="P1045" s="8">
        <v>6909.204740172614</v>
      </c>
      <c r="Q1045" s="14">
        <v>174.47486717607612</v>
      </c>
      <c r="R1045" s="10">
        <f>DATE(Table2[[#This Row],[Year of Study/Estimate]],1,1)</f>
        <v>42736</v>
      </c>
      <c r="S1045" s="7">
        <v>2017</v>
      </c>
      <c r="T1045" s="7" t="s">
        <v>57</v>
      </c>
      <c r="U1045" s="11" t="s">
        <v>1111</v>
      </c>
      <c r="V1045" s="11" t="s">
        <v>1112</v>
      </c>
      <c r="W1045" s="6"/>
    </row>
    <row r="1046" spans="1:23" ht="13" x14ac:dyDescent="0.15">
      <c r="A1046" s="6">
        <v>1059</v>
      </c>
      <c r="B1046" s="7" t="s">
        <v>277</v>
      </c>
      <c r="C1046" s="7" t="s">
        <v>20</v>
      </c>
      <c r="D1046" s="7" t="s">
        <v>499</v>
      </c>
      <c r="E1046" s="7" t="s">
        <v>81</v>
      </c>
      <c r="F1046" s="7" t="s">
        <v>14</v>
      </c>
      <c r="G1046" s="7" t="s">
        <v>7</v>
      </c>
      <c r="H1046" s="7" t="s">
        <v>1236</v>
      </c>
      <c r="I1046" s="7" t="s">
        <v>27</v>
      </c>
      <c r="J1046" s="7" t="s">
        <v>25</v>
      </c>
      <c r="K1046" s="7" t="str">
        <f>Table2[[#This Row],[Typology (predominant)]]&amp;" - "&amp;IF(Table2[[#This Row],[Project Type]]="New 2L Highway with Climate Proofing","New 2L Highway",Table2[[#This Row],[Project Type]])</f>
        <v>Urban Public Transport - Metro</v>
      </c>
      <c r="L1046" s="7" t="s">
        <v>56</v>
      </c>
      <c r="M1046" s="8">
        <v>40.9</v>
      </c>
      <c r="N1046" s="8">
        <v>32580</v>
      </c>
      <c r="O1046" s="8">
        <v>4612.8</v>
      </c>
      <c r="P1046" s="8">
        <v>7856.9595265208991</v>
      </c>
      <c r="Q1046" s="14">
        <v>192.1016999149364</v>
      </c>
      <c r="R1046" s="10">
        <f>DATE(Table2[[#This Row],[Year of Study/Estimate]],1,1)</f>
        <v>42736</v>
      </c>
      <c r="S1046" s="7">
        <v>2017</v>
      </c>
      <c r="T1046" s="7" t="s">
        <v>57</v>
      </c>
      <c r="U1046" s="11" t="s">
        <v>1111</v>
      </c>
      <c r="V1046" s="11" t="s">
        <v>1112</v>
      </c>
      <c r="W1046" s="6"/>
    </row>
    <row r="1047" spans="1:23" ht="13" x14ac:dyDescent="0.15">
      <c r="A1047" s="6">
        <v>1060</v>
      </c>
      <c r="B1047" s="7" t="s">
        <v>277</v>
      </c>
      <c r="C1047" s="7" t="s">
        <v>20</v>
      </c>
      <c r="D1047" s="7" t="s">
        <v>322</v>
      </c>
      <c r="E1047" s="7" t="s">
        <v>81</v>
      </c>
      <c r="F1047" s="7" t="s">
        <v>14</v>
      </c>
      <c r="G1047" s="7" t="s">
        <v>7</v>
      </c>
      <c r="H1047" s="7" t="s">
        <v>1237</v>
      </c>
      <c r="I1047" s="7" t="s">
        <v>27</v>
      </c>
      <c r="J1047" s="7" t="s">
        <v>25</v>
      </c>
      <c r="K1047" s="7" t="str">
        <f>Table2[[#This Row],[Typology (predominant)]]&amp;" - "&amp;IF(Table2[[#This Row],[Project Type]]="New 2L Highway with Climate Proofing","New 2L Highway",Table2[[#This Row],[Project Type]])</f>
        <v>Urban Public Transport - Metro</v>
      </c>
      <c r="L1047" s="7" t="s">
        <v>56</v>
      </c>
      <c r="M1047" s="8">
        <v>51.9</v>
      </c>
      <c r="N1047" s="8">
        <v>33200</v>
      </c>
      <c r="O1047" s="8">
        <v>4700.6000000000004</v>
      </c>
      <c r="P1047" s="8">
        <v>8978.9976498067681</v>
      </c>
      <c r="Q1047" s="14">
        <v>173.00573506371421</v>
      </c>
      <c r="R1047" s="10">
        <f>DATE(Table2[[#This Row],[Year of Study/Estimate]],1,1)</f>
        <v>40544</v>
      </c>
      <c r="S1047" s="7">
        <v>2011</v>
      </c>
      <c r="T1047" s="7" t="s">
        <v>57</v>
      </c>
      <c r="U1047" s="11" t="s">
        <v>1111</v>
      </c>
      <c r="V1047" s="11" t="s">
        <v>1112</v>
      </c>
      <c r="W1047" s="6"/>
    </row>
    <row r="1048" spans="1:23" ht="13" x14ac:dyDescent="0.15">
      <c r="A1048" s="6">
        <v>1061</v>
      </c>
      <c r="B1048" s="7" t="s">
        <v>277</v>
      </c>
      <c r="C1048" s="7" t="s">
        <v>20</v>
      </c>
      <c r="D1048" s="7" t="s">
        <v>388</v>
      </c>
      <c r="E1048" s="7" t="s">
        <v>81</v>
      </c>
      <c r="F1048" s="7" t="s">
        <v>14</v>
      </c>
      <c r="G1048" s="7" t="s">
        <v>7</v>
      </c>
      <c r="H1048" s="7" t="s">
        <v>1238</v>
      </c>
      <c r="I1048" s="7" t="s">
        <v>27</v>
      </c>
      <c r="J1048" s="7" t="s">
        <v>25</v>
      </c>
      <c r="K1048" s="7" t="str">
        <f>Table2[[#This Row],[Typology (predominant)]]&amp;" - "&amp;IF(Table2[[#This Row],[Project Type]]="New 2L Highway with Climate Proofing","New 2L Highway",Table2[[#This Row],[Project Type]])</f>
        <v>Urban Public Transport - Metro</v>
      </c>
      <c r="L1048" s="7" t="s">
        <v>56</v>
      </c>
      <c r="M1048" s="8">
        <v>39.200000000000003</v>
      </c>
      <c r="N1048" s="8">
        <v>34200</v>
      </c>
      <c r="O1048" s="8">
        <v>4842.2</v>
      </c>
      <c r="P1048" s="8">
        <v>8492.3226004226271</v>
      </c>
      <c r="Q1048" s="14">
        <v>216.64088266384252</v>
      </c>
      <c r="R1048" s="10">
        <f>DATE(Table2[[#This Row],[Year of Study/Estimate]],1,1)</f>
        <v>42005</v>
      </c>
      <c r="S1048" s="7">
        <v>2015</v>
      </c>
      <c r="T1048" s="7" t="s">
        <v>57</v>
      </c>
      <c r="U1048" s="11" t="s">
        <v>1111</v>
      </c>
      <c r="V1048" s="11" t="s">
        <v>1112</v>
      </c>
      <c r="W1048" s="6"/>
    </row>
    <row r="1049" spans="1:23" ht="13" x14ac:dyDescent="0.15">
      <c r="A1049" s="6">
        <v>1062</v>
      </c>
      <c r="B1049" s="7" t="s">
        <v>277</v>
      </c>
      <c r="C1049" s="7" t="s">
        <v>20</v>
      </c>
      <c r="D1049" s="7" t="s">
        <v>634</v>
      </c>
      <c r="E1049" s="7" t="s">
        <v>81</v>
      </c>
      <c r="F1049" s="7" t="s">
        <v>14</v>
      </c>
      <c r="G1049" s="7" t="s">
        <v>7</v>
      </c>
      <c r="H1049" s="7" t="s">
        <v>1239</v>
      </c>
      <c r="I1049" s="7" t="s">
        <v>27</v>
      </c>
      <c r="J1049" s="7" t="s">
        <v>25</v>
      </c>
      <c r="K1049" s="7" t="str">
        <f>Table2[[#This Row],[Typology (predominant)]]&amp;" - "&amp;IF(Table2[[#This Row],[Project Type]]="New 2L Highway with Climate Proofing","New 2L Highway",Table2[[#This Row],[Project Type]])</f>
        <v>Urban Public Transport - Metro</v>
      </c>
      <c r="L1049" s="7" t="s">
        <v>56</v>
      </c>
      <c r="M1049" s="8">
        <v>69.599999999999994</v>
      </c>
      <c r="N1049" s="8">
        <v>34640</v>
      </c>
      <c r="O1049" s="8">
        <v>4904.5</v>
      </c>
      <c r="P1049" s="8">
        <v>8442.3730480337344</v>
      </c>
      <c r="Q1049" s="14">
        <v>121.29846333381803</v>
      </c>
      <c r="R1049" s="10">
        <f>DATE(Table2[[#This Row],[Year of Study/Estimate]],1,1)</f>
        <v>42370</v>
      </c>
      <c r="S1049" s="7">
        <v>2016</v>
      </c>
      <c r="T1049" s="7" t="s">
        <v>57</v>
      </c>
      <c r="U1049" s="11" t="s">
        <v>1111</v>
      </c>
      <c r="V1049" s="11" t="s">
        <v>1112</v>
      </c>
      <c r="W1049" s="6"/>
    </row>
    <row r="1050" spans="1:23" ht="13" x14ac:dyDescent="0.15">
      <c r="A1050" s="6">
        <v>1063</v>
      </c>
      <c r="B1050" s="7" t="s">
        <v>277</v>
      </c>
      <c r="C1050" s="7" t="s">
        <v>20</v>
      </c>
      <c r="D1050" s="7" t="s">
        <v>337</v>
      </c>
      <c r="E1050" s="7" t="s">
        <v>81</v>
      </c>
      <c r="F1050" s="7" t="s">
        <v>14</v>
      </c>
      <c r="G1050" s="7" t="s">
        <v>7</v>
      </c>
      <c r="H1050" s="7" t="s">
        <v>1240</v>
      </c>
      <c r="I1050" s="7" t="s">
        <v>27</v>
      </c>
      <c r="J1050" s="7" t="s">
        <v>25</v>
      </c>
      <c r="K1050" s="7" t="str">
        <f>Table2[[#This Row],[Typology (predominant)]]&amp;" - "&amp;IF(Table2[[#This Row],[Project Type]]="New 2L Highway with Climate Proofing","New 2L Highway",Table2[[#This Row],[Project Type]])</f>
        <v>Urban Public Transport - Metro</v>
      </c>
      <c r="L1050" s="7" t="s">
        <v>56</v>
      </c>
      <c r="M1050" s="8">
        <v>51.5</v>
      </c>
      <c r="N1050" s="8">
        <v>35000</v>
      </c>
      <c r="O1050" s="8">
        <v>4955.3999999999996</v>
      </c>
      <c r="P1050" s="8">
        <v>8872.47206664236</v>
      </c>
      <c r="Q1050" s="14">
        <v>172.28101100276427</v>
      </c>
      <c r="R1050" s="10">
        <f>DATE(Table2[[#This Row],[Year of Study/Estimate]],1,1)</f>
        <v>41640</v>
      </c>
      <c r="S1050" s="7">
        <v>2014</v>
      </c>
      <c r="T1050" s="7" t="s">
        <v>57</v>
      </c>
      <c r="U1050" s="11" t="s">
        <v>1111</v>
      </c>
      <c r="V1050" s="11" t="s">
        <v>1112</v>
      </c>
      <c r="W1050" s="6"/>
    </row>
    <row r="1051" spans="1:23" ht="13" x14ac:dyDescent="0.15">
      <c r="A1051" s="6">
        <v>1064</v>
      </c>
      <c r="B1051" s="7" t="s">
        <v>277</v>
      </c>
      <c r="C1051" s="7" t="s">
        <v>20</v>
      </c>
      <c r="D1051" s="7" t="s">
        <v>432</v>
      </c>
      <c r="E1051" s="7" t="s">
        <v>81</v>
      </c>
      <c r="F1051" s="7" t="s">
        <v>14</v>
      </c>
      <c r="G1051" s="7" t="s">
        <v>7</v>
      </c>
      <c r="H1051" s="7" t="s">
        <v>1241</v>
      </c>
      <c r="I1051" s="7" t="s">
        <v>27</v>
      </c>
      <c r="J1051" s="7" t="s">
        <v>25</v>
      </c>
      <c r="K1051" s="7" t="str">
        <f>Table2[[#This Row],[Typology (predominant)]]&amp;" - "&amp;IF(Table2[[#This Row],[Project Type]]="New 2L Highway with Climate Proofing","New 2L Highway",Table2[[#This Row],[Project Type]])</f>
        <v>Urban Public Transport - Metro</v>
      </c>
      <c r="L1051" s="7" t="s">
        <v>56</v>
      </c>
      <c r="M1051" s="8">
        <v>44.5</v>
      </c>
      <c r="N1051" s="8">
        <v>36500</v>
      </c>
      <c r="O1051" s="8">
        <v>5167.8</v>
      </c>
      <c r="P1051" s="8">
        <v>8802.3027230820389</v>
      </c>
      <c r="Q1051" s="14">
        <v>197.80455557487727</v>
      </c>
      <c r="R1051" s="10">
        <f>DATE(Table2[[#This Row],[Year of Study/Estimate]],1,1)</f>
        <v>42736</v>
      </c>
      <c r="S1051" s="7">
        <v>2017</v>
      </c>
      <c r="T1051" s="7" t="s">
        <v>57</v>
      </c>
      <c r="U1051" s="11" t="s">
        <v>1111</v>
      </c>
      <c r="V1051" s="11" t="s">
        <v>1112</v>
      </c>
      <c r="W1051" s="6"/>
    </row>
    <row r="1052" spans="1:23" ht="13" x14ac:dyDescent="0.15">
      <c r="A1052" s="6">
        <v>1065</v>
      </c>
      <c r="B1052" s="7" t="s">
        <v>277</v>
      </c>
      <c r="C1052" s="7" t="s">
        <v>20</v>
      </c>
      <c r="E1052" s="7" t="s">
        <v>81</v>
      </c>
      <c r="F1052" s="7" t="s">
        <v>14</v>
      </c>
      <c r="G1052" s="7" t="s">
        <v>7</v>
      </c>
      <c r="H1052" s="7" t="s">
        <v>1242</v>
      </c>
      <c r="I1052" s="7" t="s">
        <v>24</v>
      </c>
      <c r="J1052" s="7" t="s">
        <v>23</v>
      </c>
      <c r="K1052" s="7" t="str">
        <f>Table2[[#This Row],[Typology (predominant)]]&amp;" - "&amp;IF(Table2[[#This Row],[Project Type]]="New 2L Highway with Climate Proofing","New 2L Highway",Table2[[#This Row],[Project Type]])</f>
        <v>Rail Transport (non-urban) - Heavy Railway Construction</v>
      </c>
      <c r="L1052" s="7" t="s">
        <v>56</v>
      </c>
      <c r="M1052" s="8">
        <v>435</v>
      </c>
      <c r="N1052" s="8">
        <v>36600</v>
      </c>
      <c r="O1052" s="8">
        <v>5194.5</v>
      </c>
      <c r="P1052" s="8">
        <v>9278.0707896888689</v>
      </c>
      <c r="Q1052" s="14">
        <v>21.328898367100848</v>
      </c>
      <c r="R1052" s="10">
        <f>DATE(Table2[[#This Row],[Year of Study/Estimate]],1,1)</f>
        <v>41640</v>
      </c>
      <c r="S1052" s="7">
        <v>2014</v>
      </c>
      <c r="T1052" s="7" t="s">
        <v>57</v>
      </c>
      <c r="U1052" s="11" t="s">
        <v>1111</v>
      </c>
      <c r="V1052" s="11" t="s">
        <v>1112</v>
      </c>
      <c r="W1052" s="6"/>
    </row>
    <row r="1053" spans="1:23" ht="13" x14ac:dyDescent="0.15">
      <c r="A1053" s="6">
        <v>1066</v>
      </c>
      <c r="B1053" s="7" t="s">
        <v>277</v>
      </c>
      <c r="C1053" s="7" t="s">
        <v>20</v>
      </c>
      <c r="D1053" s="7" t="s">
        <v>423</v>
      </c>
      <c r="E1053" s="7" t="s">
        <v>81</v>
      </c>
      <c r="F1053" s="7" t="s">
        <v>14</v>
      </c>
      <c r="G1053" s="7" t="s">
        <v>7</v>
      </c>
      <c r="H1053" s="7" t="s">
        <v>1243</v>
      </c>
      <c r="I1053" s="7" t="s">
        <v>27</v>
      </c>
      <c r="J1053" s="7" t="s">
        <v>25</v>
      </c>
      <c r="K1053" s="7" t="str">
        <f>Table2[[#This Row],[Typology (predominant)]]&amp;" - "&amp;IF(Table2[[#This Row],[Project Type]]="New 2L Highway with Climate Proofing","New 2L Highway",Table2[[#This Row],[Project Type]])</f>
        <v>Urban Public Transport - Metro</v>
      </c>
      <c r="L1053" s="7" t="s">
        <v>56</v>
      </c>
      <c r="M1053" s="8">
        <v>48.7</v>
      </c>
      <c r="N1053" s="8">
        <v>37525</v>
      </c>
      <c r="O1053" s="8">
        <v>5312.9</v>
      </c>
      <c r="P1053" s="8">
        <v>9049.4906762644805</v>
      </c>
      <c r="Q1053" s="14">
        <v>185.8211637836649</v>
      </c>
      <c r="R1053" s="10">
        <f>DATE(Table2[[#This Row],[Year of Study/Estimate]],1,1)</f>
        <v>42736</v>
      </c>
      <c r="S1053" s="7">
        <v>2017</v>
      </c>
      <c r="T1053" s="7" t="s">
        <v>57</v>
      </c>
      <c r="U1053" s="11" t="s">
        <v>1111</v>
      </c>
      <c r="V1053" s="11" t="s">
        <v>1112</v>
      </c>
      <c r="W1053" s="6"/>
    </row>
    <row r="1054" spans="1:23" ht="13" x14ac:dyDescent="0.15">
      <c r="A1054" s="6">
        <v>1067</v>
      </c>
      <c r="B1054" s="7" t="s">
        <v>277</v>
      </c>
      <c r="C1054" s="7" t="s">
        <v>20</v>
      </c>
      <c r="E1054" s="7" t="s">
        <v>81</v>
      </c>
      <c r="F1054" s="7" t="s">
        <v>14</v>
      </c>
      <c r="G1054" s="7" t="s">
        <v>7</v>
      </c>
      <c r="H1054" s="7" t="s">
        <v>1244</v>
      </c>
      <c r="I1054" s="7" t="s">
        <v>24</v>
      </c>
      <c r="J1054" s="7" t="s">
        <v>23</v>
      </c>
      <c r="K1054" s="7" t="str">
        <f>Table2[[#This Row],[Typology (predominant)]]&amp;" - "&amp;IF(Table2[[#This Row],[Project Type]]="New 2L Highway with Climate Proofing","New 2L Highway",Table2[[#This Row],[Project Type]])</f>
        <v>Rail Transport (non-urban) - Heavy Railway Construction</v>
      </c>
      <c r="L1054" s="7" t="s">
        <v>56</v>
      </c>
      <c r="M1054" s="8">
        <v>341</v>
      </c>
      <c r="N1054" s="8">
        <v>37530</v>
      </c>
      <c r="O1054" s="8">
        <v>5313.6</v>
      </c>
      <c r="P1054" s="8">
        <v>9513.8250474596516</v>
      </c>
      <c r="Q1054" s="14">
        <v>27.899780197828889</v>
      </c>
      <c r="R1054" s="10">
        <f>DATE(Table2[[#This Row],[Year of Study/Estimate]],1,1)</f>
        <v>41640</v>
      </c>
      <c r="S1054" s="7">
        <v>2014</v>
      </c>
      <c r="T1054" s="7" t="s">
        <v>57</v>
      </c>
      <c r="U1054" s="11" t="s">
        <v>1111</v>
      </c>
      <c r="V1054" s="11" t="s">
        <v>1112</v>
      </c>
      <c r="W1054" s="6"/>
    </row>
    <row r="1055" spans="1:23" ht="13" x14ac:dyDescent="0.15">
      <c r="A1055" s="6">
        <v>1068</v>
      </c>
      <c r="B1055" s="7" t="s">
        <v>277</v>
      </c>
      <c r="C1055" s="7" t="s">
        <v>20</v>
      </c>
      <c r="E1055" s="7" t="s">
        <v>81</v>
      </c>
      <c r="F1055" s="7" t="s">
        <v>14</v>
      </c>
      <c r="G1055" s="7" t="s">
        <v>7</v>
      </c>
      <c r="H1055" s="7" t="s">
        <v>1245</v>
      </c>
      <c r="I1055" s="7" t="s">
        <v>1102</v>
      </c>
      <c r="J1055" s="7" t="s">
        <v>23</v>
      </c>
      <c r="K1055" s="7" t="str">
        <f>Table2[[#This Row],[Typology (predominant)]]&amp;" - "&amp;IF(Table2[[#This Row],[Project Type]]="New 2L Highway with Climate Proofing","New 2L Highway",Table2[[#This Row],[Project Type]])</f>
        <v>Rail Transport (non-urban) - High Speed Railway</v>
      </c>
      <c r="L1055" s="7" t="s">
        <v>56</v>
      </c>
      <c r="M1055" s="8">
        <v>339</v>
      </c>
      <c r="N1055" s="8">
        <v>37600</v>
      </c>
      <c r="O1055" s="8">
        <v>5323.5</v>
      </c>
      <c r="P1055" s="8">
        <v>9531.5699915929363</v>
      </c>
      <c r="Q1055" s="14">
        <v>28.116725638917217</v>
      </c>
      <c r="R1055" s="10">
        <f>DATE(Table2[[#This Row],[Year of Study/Estimate]],1,1)</f>
        <v>41640</v>
      </c>
      <c r="S1055" s="7">
        <v>2014</v>
      </c>
      <c r="T1055" s="7" t="s">
        <v>57</v>
      </c>
      <c r="U1055" s="11" t="s">
        <v>1111</v>
      </c>
      <c r="V1055" s="11" t="s">
        <v>1112</v>
      </c>
      <c r="W1055" s="6"/>
    </row>
    <row r="1056" spans="1:23" ht="13" x14ac:dyDescent="0.15">
      <c r="A1056" s="6">
        <v>1070</v>
      </c>
      <c r="B1056" s="7" t="s">
        <v>277</v>
      </c>
      <c r="C1056" s="7" t="s">
        <v>20</v>
      </c>
      <c r="D1056" s="7" t="s">
        <v>278</v>
      </c>
      <c r="E1056" s="7" t="s">
        <v>81</v>
      </c>
      <c r="F1056" s="7" t="s">
        <v>14</v>
      </c>
      <c r="G1056" s="7" t="s">
        <v>7</v>
      </c>
      <c r="H1056" s="7" t="s">
        <v>1246</v>
      </c>
      <c r="I1056" s="7" t="s">
        <v>27</v>
      </c>
      <c r="J1056" s="7" t="s">
        <v>25</v>
      </c>
      <c r="K1056" s="7" t="str">
        <f>Table2[[#This Row],[Typology (predominant)]]&amp;" - "&amp;IF(Table2[[#This Row],[Project Type]]="New 2L Highway with Climate Proofing","New 2L Highway",Table2[[#This Row],[Project Type]])</f>
        <v>Urban Public Transport - Metro</v>
      </c>
      <c r="L1056" s="7" t="s">
        <v>56</v>
      </c>
      <c r="M1056" s="8">
        <v>29.6</v>
      </c>
      <c r="N1056" s="8">
        <v>37880</v>
      </c>
      <c r="O1056" s="8">
        <v>5363.2</v>
      </c>
      <c r="P1056" s="8">
        <v>9232.0176402863126</v>
      </c>
      <c r="Q1056" s="14">
        <v>311.89248784751055</v>
      </c>
      <c r="R1056" s="10">
        <f>DATE(Table2[[#This Row],[Year of Study/Estimate]],1,1)</f>
        <v>42370</v>
      </c>
      <c r="S1056" s="7">
        <v>2016</v>
      </c>
      <c r="T1056" s="7" t="s">
        <v>57</v>
      </c>
      <c r="U1056" s="11" t="s">
        <v>1111</v>
      </c>
      <c r="V1056" s="11" t="s">
        <v>1112</v>
      </c>
      <c r="W1056" s="6"/>
    </row>
    <row r="1057" spans="1:23" ht="13" x14ac:dyDescent="0.15">
      <c r="A1057" s="6">
        <v>1071</v>
      </c>
      <c r="B1057" s="7" t="s">
        <v>277</v>
      </c>
      <c r="C1057" s="7" t="s">
        <v>20</v>
      </c>
      <c r="E1057" s="7" t="s">
        <v>81</v>
      </c>
      <c r="F1057" s="7" t="s">
        <v>14</v>
      </c>
      <c r="G1057" s="7" t="s">
        <v>7</v>
      </c>
      <c r="H1057" s="7" t="s">
        <v>1247</v>
      </c>
      <c r="I1057" s="7" t="s">
        <v>1102</v>
      </c>
      <c r="J1057" s="7" t="s">
        <v>23</v>
      </c>
      <c r="K1057" s="7" t="str">
        <f>Table2[[#This Row],[Typology (predominant)]]&amp;" - "&amp;IF(Table2[[#This Row],[Project Type]]="New 2L Highway with Climate Proofing","New 2L Highway",Table2[[#This Row],[Project Type]])</f>
        <v>Rail Transport (non-urban) - High Speed Railway</v>
      </c>
      <c r="L1057" s="7" t="s">
        <v>56</v>
      </c>
      <c r="M1057" s="8">
        <v>339</v>
      </c>
      <c r="N1057" s="8">
        <v>38400</v>
      </c>
      <c r="O1057" s="8">
        <v>5436.8</v>
      </c>
      <c r="P1057" s="8">
        <v>9734.3693531161898</v>
      </c>
      <c r="Q1057" s="14">
        <v>28.714953844000561</v>
      </c>
      <c r="R1057" s="10">
        <f>DATE(Table2[[#This Row],[Year of Study/Estimate]],1,1)</f>
        <v>41640</v>
      </c>
      <c r="S1057" s="7">
        <v>2014</v>
      </c>
      <c r="T1057" s="7" t="s">
        <v>57</v>
      </c>
      <c r="U1057" s="11" t="s">
        <v>1111</v>
      </c>
      <c r="V1057" s="11" t="s">
        <v>1112</v>
      </c>
      <c r="W1057" s="6"/>
    </row>
    <row r="1058" spans="1:23" ht="13" x14ac:dyDescent="0.15">
      <c r="A1058" s="6">
        <v>1072</v>
      </c>
      <c r="B1058" s="7" t="s">
        <v>277</v>
      </c>
      <c r="C1058" s="7" t="s">
        <v>20</v>
      </c>
      <c r="D1058" s="7" t="s">
        <v>1147</v>
      </c>
      <c r="E1058" s="7" t="s">
        <v>81</v>
      </c>
      <c r="F1058" s="7" t="s">
        <v>14</v>
      </c>
      <c r="G1058" s="7" t="s">
        <v>7</v>
      </c>
      <c r="H1058" s="7" t="s">
        <v>1248</v>
      </c>
      <c r="I1058" s="7" t="s">
        <v>27</v>
      </c>
      <c r="J1058" s="7" t="s">
        <v>25</v>
      </c>
      <c r="K1058" s="7" t="str">
        <f>Table2[[#This Row],[Typology (predominant)]]&amp;" - "&amp;IF(Table2[[#This Row],[Project Type]]="New 2L Highway with Climate Proofing","New 2L Highway",Table2[[#This Row],[Project Type]])</f>
        <v>Urban Public Transport - Metro</v>
      </c>
      <c r="L1058" s="7" t="s">
        <v>56</v>
      </c>
      <c r="M1058" s="8">
        <v>60.7</v>
      </c>
      <c r="N1058" s="8">
        <v>38700</v>
      </c>
      <c r="O1058" s="8">
        <v>5479.3</v>
      </c>
      <c r="P1058" s="8">
        <v>9332.8524762541074</v>
      </c>
      <c r="Q1058" s="14">
        <v>153.75374754949107</v>
      </c>
      <c r="R1058" s="10">
        <f>DATE(Table2[[#This Row],[Year of Study/Estimate]],1,1)</f>
        <v>42736</v>
      </c>
      <c r="S1058" s="7">
        <v>2017</v>
      </c>
      <c r="T1058" s="7" t="s">
        <v>57</v>
      </c>
      <c r="U1058" s="11" t="s">
        <v>1111</v>
      </c>
      <c r="V1058" s="11" t="s">
        <v>1112</v>
      </c>
      <c r="W1058" s="6"/>
    </row>
    <row r="1059" spans="1:23" ht="13" x14ac:dyDescent="0.15">
      <c r="A1059" s="6">
        <v>1073</v>
      </c>
      <c r="B1059" s="7" t="s">
        <v>277</v>
      </c>
      <c r="C1059" s="7" t="s">
        <v>20</v>
      </c>
      <c r="E1059" s="7" t="s">
        <v>81</v>
      </c>
      <c r="F1059" s="7" t="s">
        <v>14</v>
      </c>
      <c r="G1059" s="7" t="s">
        <v>7</v>
      </c>
      <c r="H1059" s="7" t="s">
        <v>1249</v>
      </c>
      <c r="I1059" s="7" t="s">
        <v>24</v>
      </c>
      <c r="J1059" s="7" t="s">
        <v>23</v>
      </c>
      <c r="K1059" s="7" t="str">
        <f>Table2[[#This Row],[Typology (predominant)]]&amp;" - "&amp;IF(Table2[[#This Row],[Project Type]]="New 2L Highway with Climate Proofing","New 2L Highway",Table2[[#This Row],[Project Type]])</f>
        <v>Rail Transport (non-urban) - Heavy Railway Construction</v>
      </c>
      <c r="L1059" s="7" t="s">
        <v>56</v>
      </c>
      <c r="M1059" s="8">
        <v>343</v>
      </c>
      <c r="N1059" s="8">
        <v>40800</v>
      </c>
      <c r="O1059" s="8">
        <v>5776.6</v>
      </c>
      <c r="P1059" s="8">
        <v>10131.191874188398</v>
      </c>
      <c r="Q1059" s="14">
        <v>29.537002548654222</v>
      </c>
      <c r="R1059" s="10">
        <f>DATE(Table2[[#This Row],[Year of Study/Estimate]],1,1)</f>
        <v>42005</v>
      </c>
      <c r="S1059" s="7">
        <v>2015</v>
      </c>
      <c r="T1059" s="7" t="s">
        <v>57</v>
      </c>
      <c r="U1059" s="11" t="s">
        <v>1111</v>
      </c>
      <c r="V1059" s="11" t="s">
        <v>1112</v>
      </c>
      <c r="W1059" s="6"/>
    </row>
    <row r="1060" spans="1:23" ht="13" x14ac:dyDescent="0.15">
      <c r="A1060" s="6">
        <v>1074</v>
      </c>
      <c r="B1060" s="7" t="s">
        <v>277</v>
      </c>
      <c r="C1060" s="7" t="s">
        <v>20</v>
      </c>
      <c r="D1060" s="7" t="s">
        <v>1250</v>
      </c>
      <c r="E1060" s="7" t="s">
        <v>81</v>
      </c>
      <c r="F1060" s="7" t="s">
        <v>14</v>
      </c>
      <c r="G1060" s="7" t="s">
        <v>7</v>
      </c>
      <c r="H1060" s="7" t="s">
        <v>1251</v>
      </c>
      <c r="I1060" s="7" t="s">
        <v>1102</v>
      </c>
      <c r="J1060" s="7" t="s">
        <v>23</v>
      </c>
      <c r="K1060" s="7" t="str">
        <f>Table2[[#This Row],[Typology (predominant)]]&amp;" - "&amp;IF(Table2[[#This Row],[Project Type]]="New 2L Highway with Climate Proofing","New 2L Highway",Table2[[#This Row],[Project Type]])</f>
        <v>Rail Transport (non-urban) - High Speed Railway</v>
      </c>
      <c r="L1060" s="7" t="s">
        <v>56</v>
      </c>
      <c r="M1060" s="8">
        <v>358.8</v>
      </c>
      <c r="N1060" s="8">
        <v>43130</v>
      </c>
      <c r="O1060" s="8">
        <v>6106.5</v>
      </c>
      <c r="P1060" s="8">
        <v>10511.534340695582</v>
      </c>
      <c r="Q1060" s="14">
        <v>29.29636103872793</v>
      </c>
      <c r="R1060" s="10">
        <f>DATE(Table2[[#This Row],[Year of Study/Estimate]],1,1)</f>
        <v>42370</v>
      </c>
      <c r="S1060" s="7">
        <v>2016</v>
      </c>
      <c r="T1060" s="7" t="s">
        <v>57</v>
      </c>
      <c r="U1060" s="11" t="s">
        <v>1111</v>
      </c>
      <c r="V1060" s="11" t="s">
        <v>1112</v>
      </c>
      <c r="W1060" s="6"/>
    </row>
    <row r="1061" spans="1:23" ht="13" x14ac:dyDescent="0.15">
      <c r="A1061" s="6">
        <v>1075</v>
      </c>
      <c r="B1061" s="7" t="s">
        <v>277</v>
      </c>
      <c r="C1061" s="7" t="s">
        <v>20</v>
      </c>
      <c r="D1061" s="7" t="s">
        <v>391</v>
      </c>
      <c r="E1061" s="7" t="s">
        <v>81</v>
      </c>
      <c r="F1061" s="7" t="s">
        <v>14</v>
      </c>
      <c r="G1061" s="7" t="s">
        <v>7</v>
      </c>
      <c r="H1061" s="7" t="s">
        <v>1252</v>
      </c>
      <c r="I1061" s="7" t="s">
        <v>27</v>
      </c>
      <c r="J1061" s="7" t="s">
        <v>25</v>
      </c>
      <c r="K1061" s="7" t="str">
        <f>Table2[[#This Row],[Typology (predominant)]]&amp;" - "&amp;IF(Table2[[#This Row],[Project Type]]="New 2L Highway with Climate Proofing","New 2L Highway",Table2[[#This Row],[Project Type]])</f>
        <v>Urban Public Transport - Metro</v>
      </c>
      <c r="L1061" s="7" t="s">
        <v>56</v>
      </c>
      <c r="M1061" s="8">
        <v>33</v>
      </c>
      <c r="N1061" s="8">
        <v>43300</v>
      </c>
      <c r="O1061" s="8">
        <v>6130.6</v>
      </c>
      <c r="P1061" s="8">
        <v>10479.808749312479</v>
      </c>
      <c r="Q1061" s="14">
        <v>317.56996210037812</v>
      </c>
      <c r="R1061" s="10">
        <f>DATE(Table2[[#This Row],[Year of Study/Estimate]],1,1)</f>
        <v>43101</v>
      </c>
      <c r="S1061" s="7">
        <v>2018</v>
      </c>
      <c r="T1061" s="7" t="s">
        <v>57</v>
      </c>
      <c r="U1061" s="11" t="s">
        <v>1111</v>
      </c>
      <c r="V1061" s="11" t="s">
        <v>1112</v>
      </c>
      <c r="W1061" s="6"/>
    </row>
    <row r="1062" spans="1:23" ht="13" x14ac:dyDescent="0.15">
      <c r="A1062" s="6">
        <v>1076</v>
      </c>
      <c r="B1062" s="7" t="s">
        <v>277</v>
      </c>
      <c r="C1062" s="7" t="s">
        <v>20</v>
      </c>
      <c r="E1062" s="7" t="s">
        <v>81</v>
      </c>
      <c r="F1062" s="7" t="s">
        <v>14</v>
      </c>
      <c r="G1062" s="7" t="s">
        <v>7</v>
      </c>
      <c r="H1062" s="7" t="s">
        <v>1253</v>
      </c>
      <c r="I1062" s="7" t="s">
        <v>24</v>
      </c>
      <c r="J1062" s="7" t="s">
        <v>23</v>
      </c>
      <c r="K1062" s="7" t="str">
        <f>Table2[[#This Row],[Typology (predominant)]]&amp;" - "&amp;IF(Table2[[#This Row],[Project Type]]="New 2L Highway with Climate Proofing","New 2L Highway",Table2[[#This Row],[Project Type]])</f>
        <v>Rail Transport (non-urban) - Heavy Railway Construction</v>
      </c>
      <c r="L1062" s="7" t="s">
        <v>56</v>
      </c>
      <c r="M1062" s="8">
        <v>508.3</v>
      </c>
      <c r="N1062" s="8">
        <v>44500</v>
      </c>
      <c r="O1062" s="8">
        <v>6300.5</v>
      </c>
      <c r="P1062" s="8">
        <v>10845.427270135715</v>
      </c>
      <c r="Q1062" s="14">
        <v>21.336665886554623</v>
      </c>
      <c r="R1062" s="10">
        <f>DATE(Table2[[#This Row],[Year of Study/Estimate]],1,1)</f>
        <v>42370</v>
      </c>
      <c r="S1062" s="7">
        <v>2016</v>
      </c>
      <c r="T1062" s="7" t="s">
        <v>57</v>
      </c>
      <c r="U1062" s="11" t="s">
        <v>1111</v>
      </c>
      <c r="V1062" s="11" t="s">
        <v>1112</v>
      </c>
      <c r="W1062" s="6"/>
    </row>
    <row r="1063" spans="1:23" ht="13" x14ac:dyDescent="0.15">
      <c r="A1063" s="6">
        <v>1077</v>
      </c>
      <c r="B1063" s="7" t="s">
        <v>277</v>
      </c>
      <c r="C1063" s="7" t="s">
        <v>20</v>
      </c>
      <c r="E1063" s="7" t="s">
        <v>81</v>
      </c>
      <c r="F1063" s="7" t="s">
        <v>14</v>
      </c>
      <c r="G1063" s="7" t="s">
        <v>7</v>
      </c>
      <c r="H1063" s="7" t="s">
        <v>1254</v>
      </c>
      <c r="I1063" s="7" t="s">
        <v>24</v>
      </c>
      <c r="J1063" s="7" t="s">
        <v>23</v>
      </c>
      <c r="K1063" s="7" t="str">
        <f>Table2[[#This Row],[Typology (predominant)]]&amp;" - "&amp;IF(Table2[[#This Row],[Project Type]]="New 2L Highway with Climate Proofing","New 2L Highway",Table2[[#This Row],[Project Type]])</f>
        <v>Rail Transport (non-urban) - Heavy Railway Construction</v>
      </c>
      <c r="L1063" s="7" t="s">
        <v>56</v>
      </c>
      <c r="M1063" s="8">
        <v>386</v>
      </c>
      <c r="N1063" s="8">
        <v>45300</v>
      </c>
      <c r="O1063" s="8">
        <v>6413.7</v>
      </c>
      <c r="P1063" s="8">
        <v>11040.401243531414</v>
      </c>
      <c r="Q1063" s="14">
        <v>28.60207576044408</v>
      </c>
      <c r="R1063" s="10">
        <f>DATE(Table2[[#This Row],[Year of Study/Estimate]],1,1)</f>
        <v>42370</v>
      </c>
      <c r="S1063" s="7">
        <v>2016</v>
      </c>
      <c r="T1063" s="7" t="s">
        <v>57</v>
      </c>
      <c r="U1063" s="11" t="s">
        <v>1111</v>
      </c>
      <c r="V1063" s="11" t="s">
        <v>1112</v>
      </c>
      <c r="W1063" s="6"/>
    </row>
    <row r="1064" spans="1:23" ht="13" x14ac:dyDescent="0.15">
      <c r="A1064" s="6">
        <v>1078</v>
      </c>
      <c r="B1064" s="7" t="s">
        <v>277</v>
      </c>
      <c r="C1064" s="7" t="s">
        <v>20</v>
      </c>
      <c r="E1064" s="7" t="s">
        <v>81</v>
      </c>
      <c r="F1064" s="7" t="s">
        <v>14</v>
      </c>
      <c r="G1064" s="7" t="s">
        <v>7</v>
      </c>
      <c r="H1064" s="7" t="s">
        <v>1255</v>
      </c>
      <c r="I1064" s="7" t="s">
        <v>1102</v>
      </c>
      <c r="J1064" s="7" t="s">
        <v>23</v>
      </c>
      <c r="K1064" s="7" t="str">
        <f>Table2[[#This Row],[Typology (predominant)]]&amp;" - "&amp;IF(Table2[[#This Row],[Project Type]]="New 2L Highway with Climate Proofing","New 2L Highway",Table2[[#This Row],[Project Type]])</f>
        <v>Rail Transport (non-urban) - High Speed Railway</v>
      </c>
      <c r="L1064" s="7" t="s">
        <v>56</v>
      </c>
      <c r="M1064" s="8">
        <v>305.2</v>
      </c>
      <c r="N1064" s="8">
        <v>46462</v>
      </c>
      <c r="O1064" s="8">
        <v>6578.3</v>
      </c>
      <c r="P1064" s="8">
        <v>11323.600939888665</v>
      </c>
      <c r="Q1064" s="14">
        <v>37.102231126764963</v>
      </c>
      <c r="R1064" s="10">
        <f>DATE(Table2[[#This Row],[Year of Study/Estimate]],1,1)</f>
        <v>42370</v>
      </c>
      <c r="S1064" s="7">
        <v>2016</v>
      </c>
      <c r="T1064" s="7" t="s">
        <v>57</v>
      </c>
      <c r="U1064" s="11" t="s">
        <v>1111</v>
      </c>
      <c r="V1064" s="11" t="s">
        <v>1112</v>
      </c>
      <c r="W1064" s="6"/>
    </row>
    <row r="1065" spans="1:23" ht="13" x14ac:dyDescent="0.15">
      <c r="A1065" s="6">
        <v>1079</v>
      </c>
      <c r="B1065" s="7" t="s">
        <v>277</v>
      </c>
      <c r="C1065" s="7" t="s">
        <v>20</v>
      </c>
      <c r="D1065" s="7" t="s">
        <v>283</v>
      </c>
      <c r="E1065" s="7" t="s">
        <v>81</v>
      </c>
      <c r="F1065" s="7" t="s">
        <v>14</v>
      </c>
      <c r="G1065" s="7" t="s">
        <v>7</v>
      </c>
      <c r="H1065" s="7" t="s">
        <v>1256</v>
      </c>
      <c r="I1065" s="7" t="s">
        <v>27</v>
      </c>
      <c r="J1065" s="7" t="s">
        <v>25</v>
      </c>
      <c r="K1065" s="7" t="str">
        <f>Table2[[#This Row],[Typology (predominant)]]&amp;" - "&amp;IF(Table2[[#This Row],[Project Type]]="New 2L Highway with Climate Proofing","New 2L Highway",Table2[[#This Row],[Project Type]])</f>
        <v>Urban Public Transport - Metro</v>
      </c>
      <c r="L1065" s="7" t="s">
        <v>56</v>
      </c>
      <c r="M1065" s="8">
        <v>42.3</v>
      </c>
      <c r="N1065" s="8">
        <v>47683</v>
      </c>
      <c r="O1065" s="8">
        <v>6751.1</v>
      </c>
      <c r="P1065" s="8">
        <v>11621.17996678385</v>
      </c>
      <c r="Q1065" s="14">
        <v>274.73238692160402</v>
      </c>
      <c r="R1065" s="10">
        <f>DATE(Table2[[#This Row],[Year of Study/Estimate]],1,1)</f>
        <v>42370</v>
      </c>
      <c r="S1065" s="7">
        <v>2016</v>
      </c>
      <c r="T1065" s="7" t="s">
        <v>57</v>
      </c>
      <c r="U1065" s="11" t="s">
        <v>1111</v>
      </c>
      <c r="V1065" s="11" t="s">
        <v>1112</v>
      </c>
      <c r="W1065" s="6"/>
    </row>
    <row r="1066" spans="1:23" ht="13" x14ac:dyDescent="0.15">
      <c r="A1066" s="6">
        <v>1080</v>
      </c>
      <c r="B1066" s="7" t="s">
        <v>277</v>
      </c>
      <c r="C1066" s="7" t="s">
        <v>20</v>
      </c>
      <c r="D1066" s="7" t="s">
        <v>450</v>
      </c>
      <c r="E1066" s="7" t="s">
        <v>81</v>
      </c>
      <c r="F1066" s="7" t="s">
        <v>14</v>
      </c>
      <c r="G1066" s="7" t="s">
        <v>7</v>
      </c>
      <c r="H1066" s="7" t="s">
        <v>1257</v>
      </c>
      <c r="I1066" s="7" t="s">
        <v>27</v>
      </c>
      <c r="J1066" s="7" t="s">
        <v>25</v>
      </c>
      <c r="K1066" s="7" t="str">
        <f>Table2[[#This Row],[Typology (predominant)]]&amp;" - "&amp;IF(Table2[[#This Row],[Project Type]]="New 2L Highway with Climate Proofing","New 2L Highway",Table2[[#This Row],[Project Type]])</f>
        <v>Urban Public Transport - Metro</v>
      </c>
      <c r="L1066" s="7" t="s">
        <v>56</v>
      </c>
      <c r="M1066" s="8">
        <v>16.5</v>
      </c>
      <c r="N1066" s="8">
        <v>47490.828620180175</v>
      </c>
      <c r="O1066" s="8">
        <v>7626</v>
      </c>
      <c r="P1066" s="8">
        <v>11792.615122922627</v>
      </c>
      <c r="Q1066" s="14">
        <v>714.70394684379562</v>
      </c>
      <c r="R1066" s="10">
        <f>DATE(Table2[[#This Row],[Year of Study/Estimate]],1,1)</f>
        <v>42005</v>
      </c>
      <c r="S1066" s="7">
        <v>2015</v>
      </c>
      <c r="T1066" s="7" t="s">
        <v>57</v>
      </c>
      <c r="U1066" s="11" t="s">
        <v>1111</v>
      </c>
      <c r="V1066" s="11" t="s">
        <v>1112</v>
      </c>
      <c r="W1066" s="6"/>
    </row>
    <row r="1067" spans="1:23" ht="13" x14ac:dyDescent="0.15">
      <c r="A1067" s="6">
        <v>1081</v>
      </c>
      <c r="B1067" s="7" t="s">
        <v>277</v>
      </c>
      <c r="C1067" s="7" t="s">
        <v>20</v>
      </c>
      <c r="D1067" s="7" t="s">
        <v>1136</v>
      </c>
      <c r="E1067" s="7" t="s">
        <v>81</v>
      </c>
      <c r="F1067" s="7" t="s">
        <v>14</v>
      </c>
      <c r="G1067" s="7" t="s">
        <v>7</v>
      </c>
      <c r="H1067" s="7" t="s">
        <v>1258</v>
      </c>
      <c r="I1067" s="7" t="s">
        <v>27</v>
      </c>
      <c r="J1067" s="7" t="s">
        <v>25</v>
      </c>
      <c r="K1067" s="7" t="str">
        <f>Table2[[#This Row],[Typology (predominant)]]&amp;" - "&amp;IF(Table2[[#This Row],[Project Type]]="New 2L Highway with Climate Proofing","New 2L Highway",Table2[[#This Row],[Project Type]])</f>
        <v>Urban Public Transport - Metro</v>
      </c>
      <c r="L1067" s="7" t="s">
        <v>56</v>
      </c>
      <c r="M1067" s="8">
        <v>15.7</v>
      </c>
      <c r="N1067" s="8">
        <v>54700</v>
      </c>
      <c r="O1067" s="8">
        <v>7744.6</v>
      </c>
      <c r="P1067" s="8">
        <v>13238.926988161491</v>
      </c>
      <c r="Q1067" s="14">
        <v>843.24375720773833</v>
      </c>
      <c r="R1067" s="10">
        <f>DATE(Table2[[#This Row],[Year of Study/Estimate]],1,1)</f>
        <v>43101</v>
      </c>
      <c r="S1067" s="7">
        <v>2018</v>
      </c>
      <c r="T1067" s="7" t="s">
        <v>57</v>
      </c>
      <c r="U1067" s="11" t="s">
        <v>1111</v>
      </c>
      <c r="V1067" s="11" t="s">
        <v>1112</v>
      </c>
      <c r="W1067" s="6"/>
    </row>
    <row r="1068" spans="1:23" ht="13" x14ac:dyDescent="0.15">
      <c r="A1068" s="6">
        <v>1082</v>
      </c>
      <c r="B1068" s="7" t="s">
        <v>277</v>
      </c>
      <c r="C1068" s="7" t="s">
        <v>20</v>
      </c>
      <c r="D1068" s="7" t="s">
        <v>283</v>
      </c>
      <c r="E1068" s="7" t="s">
        <v>81</v>
      </c>
      <c r="F1068" s="7" t="s">
        <v>14</v>
      </c>
      <c r="G1068" s="7" t="s">
        <v>7</v>
      </c>
      <c r="H1068" s="7" t="s">
        <v>1259</v>
      </c>
      <c r="I1068" s="7" t="s">
        <v>27</v>
      </c>
      <c r="J1068" s="7" t="s">
        <v>25</v>
      </c>
      <c r="K1068" s="7" t="str">
        <f>Table2[[#This Row],[Typology (predominant)]]&amp;" - "&amp;IF(Table2[[#This Row],[Project Type]]="New 2L Highway with Climate Proofing","New 2L Highway",Table2[[#This Row],[Project Type]])</f>
        <v>Urban Public Transport - Metro</v>
      </c>
      <c r="L1068" s="7" t="s">
        <v>56</v>
      </c>
      <c r="M1068" s="8">
        <v>38.5</v>
      </c>
      <c r="N1068" s="8">
        <v>58073</v>
      </c>
      <c r="O1068" s="8">
        <v>9146.7999999999993</v>
      </c>
      <c r="P1068" s="8">
        <v>14153.404446260482</v>
      </c>
      <c r="Q1068" s="14">
        <v>367.62089470806444</v>
      </c>
      <c r="R1068" s="10">
        <f>DATE(Table2[[#This Row],[Year of Study/Estimate]],1,1)</f>
        <v>42370</v>
      </c>
      <c r="S1068" s="7">
        <v>2016</v>
      </c>
      <c r="T1068" s="7" t="s">
        <v>57</v>
      </c>
      <c r="U1068" s="11" t="s">
        <v>1111</v>
      </c>
      <c r="V1068" s="11" t="s">
        <v>1112</v>
      </c>
      <c r="W1068" s="6"/>
    </row>
    <row r="1069" spans="1:23" ht="13" x14ac:dyDescent="0.15">
      <c r="A1069" s="6">
        <v>1083</v>
      </c>
      <c r="B1069" s="7" t="s">
        <v>277</v>
      </c>
      <c r="C1069" s="7" t="s">
        <v>20</v>
      </c>
      <c r="E1069" s="7" t="s">
        <v>81</v>
      </c>
      <c r="F1069" s="7" t="s">
        <v>14</v>
      </c>
      <c r="G1069" s="7" t="s">
        <v>7</v>
      </c>
      <c r="H1069" s="7" t="s">
        <v>1260</v>
      </c>
      <c r="I1069" s="7" t="s">
        <v>1102</v>
      </c>
      <c r="J1069" s="7" t="s">
        <v>23</v>
      </c>
      <c r="K1069" s="7" t="str">
        <f>Table2[[#This Row],[Typology (predominant)]]&amp;" - "&amp;IF(Table2[[#This Row],[Project Type]]="New 2L Highway with Climate Proofing","New 2L Highway",Table2[[#This Row],[Project Type]])</f>
        <v>Rail Transport (non-urban) - High Speed Railway</v>
      </c>
      <c r="L1069" s="7" t="s">
        <v>56</v>
      </c>
      <c r="M1069" s="8">
        <v>698</v>
      </c>
      <c r="N1069" s="8">
        <v>66986.162336076115</v>
      </c>
      <c r="O1069" s="8">
        <v>10903.7</v>
      </c>
      <c r="P1069" s="8">
        <v>16980.938690811596</v>
      </c>
      <c r="Q1069" s="14">
        <v>24.327992393712886</v>
      </c>
      <c r="R1069" s="10">
        <f>DATE(Table2[[#This Row],[Year of Study/Estimate]],1,1)</f>
        <v>41640</v>
      </c>
      <c r="S1069" s="7">
        <v>2014</v>
      </c>
      <c r="T1069" s="7" t="s">
        <v>57</v>
      </c>
      <c r="U1069" s="11" t="s">
        <v>1111</v>
      </c>
      <c r="V1069" s="11" t="s">
        <v>1112</v>
      </c>
      <c r="W1069" s="6"/>
    </row>
    <row r="1070" spans="1:23" ht="13" x14ac:dyDescent="0.15">
      <c r="A1070" s="6">
        <v>1084</v>
      </c>
      <c r="B1070" s="7" t="s">
        <v>277</v>
      </c>
      <c r="C1070" s="7" t="s">
        <v>20</v>
      </c>
      <c r="E1070" s="7" t="s">
        <v>81</v>
      </c>
      <c r="F1070" s="7" t="s">
        <v>14</v>
      </c>
      <c r="G1070" s="7" t="s">
        <v>7</v>
      </c>
      <c r="H1070" s="7" t="s">
        <v>1261</v>
      </c>
      <c r="I1070" s="7" t="s">
        <v>1102</v>
      </c>
      <c r="J1070" s="7" t="s">
        <v>23</v>
      </c>
      <c r="K1070" s="7" t="str">
        <f>Table2[[#This Row],[Typology (predominant)]]&amp;" - "&amp;IF(Table2[[#This Row],[Project Type]]="New 2L Highway with Climate Proofing","New 2L Highway",Table2[[#This Row],[Project Type]])</f>
        <v>Rail Transport (non-urban) - High Speed Railway</v>
      </c>
      <c r="L1070" s="7" t="s">
        <v>56</v>
      </c>
      <c r="M1070" s="8">
        <v>818</v>
      </c>
      <c r="N1070" s="8">
        <v>95230</v>
      </c>
      <c r="O1070" s="8">
        <v>13483</v>
      </c>
      <c r="P1070" s="8">
        <v>23646.897112229439</v>
      </c>
      <c r="Q1070" s="14">
        <v>28.908187178764596</v>
      </c>
      <c r="R1070" s="10">
        <f>DATE(Table2[[#This Row],[Year of Study/Estimate]],1,1)</f>
        <v>42005</v>
      </c>
      <c r="S1070" s="7">
        <v>2015</v>
      </c>
      <c r="T1070" s="7" t="s">
        <v>57</v>
      </c>
      <c r="U1070" s="11" t="s">
        <v>1111</v>
      </c>
      <c r="V1070" s="11" t="s">
        <v>1112</v>
      </c>
      <c r="W1070" s="6"/>
    </row>
    <row r="1071" spans="1:23" ht="13" x14ac:dyDescent="0.15">
      <c r="A1071" s="6">
        <v>1085</v>
      </c>
      <c r="B1071" s="7" t="s">
        <v>277</v>
      </c>
      <c r="C1071" s="7" t="s">
        <v>20</v>
      </c>
      <c r="D1071" s="7" t="s">
        <v>1262</v>
      </c>
      <c r="E1071" s="7" t="s">
        <v>81</v>
      </c>
      <c r="F1071" s="7" t="s">
        <v>14</v>
      </c>
      <c r="G1071" s="7" t="s">
        <v>7</v>
      </c>
      <c r="H1071" s="7" t="s">
        <v>1263</v>
      </c>
      <c r="I1071" s="7" t="s">
        <v>1102</v>
      </c>
      <c r="J1071" s="7" t="s">
        <v>23</v>
      </c>
      <c r="K1071" s="7" t="str">
        <f>Table2[[#This Row],[Typology (predominant)]]&amp;" - "&amp;IF(Table2[[#This Row],[Project Type]]="New 2L Highway with Climate Proofing","New 2L Highway",Table2[[#This Row],[Project Type]])</f>
        <v>Rail Transport (non-urban) - High Speed Railway</v>
      </c>
      <c r="L1071" s="7" t="s">
        <v>56</v>
      </c>
      <c r="M1071" s="8">
        <v>794.6</v>
      </c>
      <c r="N1071" s="8">
        <v>96080</v>
      </c>
      <c r="O1071" s="8">
        <v>13583.7</v>
      </c>
      <c r="P1071" s="8">
        <v>23857.963609608363</v>
      </c>
      <c r="Q1071" s="14">
        <v>30.025124099683314</v>
      </c>
      <c r="R1071" s="10">
        <f>DATE(Table2[[#This Row],[Year of Study/Estimate]],1,1)</f>
        <v>42005</v>
      </c>
      <c r="S1071" s="7">
        <v>2015</v>
      </c>
      <c r="T1071" s="7" t="s">
        <v>57</v>
      </c>
      <c r="U1071" s="11" t="s">
        <v>1111</v>
      </c>
      <c r="V1071" s="11" t="s">
        <v>1112</v>
      </c>
      <c r="W1071" s="6"/>
    </row>
    <row r="1072" spans="1:23" ht="13" x14ac:dyDescent="0.15">
      <c r="A1072" s="6">
        <v>1086</v>
      </c>
      <c r="B1072" s="7" t="s">
        <v>277</v>
      </c>
      <c r="C1072" s="7" t="s">
        <v>20</v>
      </c>
      <c r="E1072" s="7" t="s">
        <v>81</v>
      </c>
      <c r="F1072" s="7" t="s">
        <v>14</v>
      </c>
      <c r="G1072" s="7" t="s">
        <v>7</v>
      </c>
      <c r="H1072" s="7" t="s">
        <v>1264</v>
      </c>
      <c r="I1072" s="7" t="s">
        <v>24</v>
      </c>
      <c r="J1072" s="7" t="s">
        <v>23</v>
      </c>
      <c r="K1072" s="7" t="str">
        <f>Table2[[#This Row],[Typology (predominant)]]&amp;" - "&amp;IF(Table2[[#This Row],[Project Type]]="New 2L Highway with Climate Proofing","New 2L Highway",Table2[[#This Row],[Project Type]])</f>
        <v>Rail Transport (non-urban) - Heavy Railway Construction</v>
      </c>
      <c r="L1072" s="7" t="s">
        <v>56</v>
      </c>
      <c r="M1072" s="8">
        <v>1817</v>
      </c>
      <c r="N1072" s="8">
        <v>193000</v>
      </c>
      <c r="O1072" s="8">
        <v>27325.7</v>
      </c>
      <c r="P1072" s="8">
        <v>50291.136795568229</v>
      </c>
      <c r="Q1072" s="14">
        <v>27.678116012970957</v>
      </c>
      <c r="R1072" s="10">
        <f>DATE(Table2[[#This Row],[Year of Study/Estimate]],1,1)</f>
        <v>41275</v>
      </c>
      <c r="S1072" s="7">
        <v>2013</v>
      </c>
      <c r="T1072" s="7" t="s">
        <v>57</v>
      </c>
      <c r="U1072" s="11" t="s">
        <v>1111</v>
      </c>
      <c r="V1072" s="11" t="s">
        <v>1112</v>
      </c>
      <c r="W1072" s="6"/>
    </row>
    <row r="1073" spans="1:23" ht="13" x14ac:dyDescent="0.15">
      <c r="A1073" s="6">
        <v>1087</v>
      </c>
      <c r="B1073" s="7" t="s">
        <v>661</v>
      </c>
      <c r="C1073" s="7" t="s">
        <v>662</v>
      </c>
      <c r="D1073" s="7" t="s">
        <v>663</v>
      </c>
      <c r="E1073" s="7" t="s">
        <v>81</v>
      </c>
      <c r="F1073" s="7" t="s">
        <v>13</v>
      </c>
      <c r="G1073" s="7" t="s">
        <v>7</v>
      </c>
      <c r="H1073" s="7" t="s">
        <v>1265</v>
      </c>
      <c r="I1073" s="7" t="s">
        <v>27</v>
      </c>
      <c r="J1073" s="7" t="s">
        <v>25</v>
      </c>
      <c r="K1073" s="7" t="str">
        <f>Table2[[#This Row],[Typology (predominant)]]&amp;" - "&amp;IF(Table2[[#This Row],[Project Type]]="New 2L Highway with Climate Proofing","New 2L Highway",Table2[[#This Row],[Project Type]])</f>
        <v>Urban Public Transport - Metro</v>
      </c>
      <c r="L1073" s="7" t="s">
        <v>56</v>
      </c>
      <c r="M1073" s="8">
        <v>2.4</v>
      </c>
      <c r="N1073" s="8">
        <v>5500</v>
      </c>
      <c r="O1073" s="8">
        <v>709.3</v>
      </c>
      <c r="P1073" s="8">
        <v>880.81203257486845</v>
      </c>
      <c r="Q1073" s="14">
        <v>367.00501357286186</v>
      </c>
      <c r="R1073" s="10">
        <f>DATE(Table2[[#This Row],[Year of Study/Estimate]],1,1)</f>
        <v>44927</v>
      </c>
      <c r="S1073" s="7">
        <v>2023</v>
      </c>
      <c r="T1073" s="7" t="s">
        <v>57</v>
      </c>
      <c r="U1073" s="11" t="s">
        <v>1111</v>
      </c>
      <c r="V1073" s="11" t="s">
        <v>1112</v>
      </c>
      <c r="W1073" s="6"/>
    </row>
    <row r="1074" spans="1:23" ht="13" x14ac:dyDescent="0.15">
      <c r="A1074" s="6">
        <v>1088</v>
      </c>
      <c r="B1074" s="7" t="s">
        <v>661</v>
      </c>
      <c r="C1074" s="7" t="s">
        <v>662</v>
      </c>
      <c r="D1074" s="7" t="s">
        <v>663</v>
      </c>
      <c r="E1074" s="7" t="s">
        <v>81</v>
      </c>
      <c r="F1074" s="7" t="s">
        <v>13</v>
      </c>
      <c r="G1074" s="7" t="s">
        <v>7</v>
      </c>
      <c r="H1074" s="7" t="s">
        <v>1266</v>
      </c>
      <c r="I1074" s="7" t="s">
        <v>27</v>
      </c>
      <c r="J1074" s="7" t="s">
        <v>25</v>
      </c>
      <c r="K1074" s="7" t="str">
        <f>Table2[[#This Row],[Typology (predominant)]]&amp;" - "&amp;IF(Table2[[#This Row],[Project Type]]="New 2L Highway with Climate Proofing","New 2L Highway",Table2[[#This Row],[Project Type]])</f>
        <v>Urban Public Transport - Metro</v>
      </c>
      <c r="L1074" s="7" t="s">
        <v>56</v>
      </c>
      <c r="M1074" s="8">
        <v>1.5</v>
      </c>
      <c r="N1074" s="8">
        <v>6000</v>
      </c>
      <c r="O1074" s="8">
        <v>774.2</v>
      </c>
      <c r="P1074" s="8">
        <v>960.88585371803833</v>
      </c>
      <c r="Q1074" s="14">
        <v>640.59056914535893</v>
      </c>
      <c r="R1074" s="10">
        <f>DATE(Table2[[#This Row],[Year of Study/Estimate]],1,1)</f>
        <v>44927</v>
      </c>
      <c r="S1074" s="7">
        <v>2023</v>
      </c>
      <c r="T1074" s="7" t="s">
        <v>57</v>
      </c>
      <c r="U1074" s="11" t="s">
        <v>1111</v>
      </c>
      <c r="V1074" s="11" t="s">
        <v>1112</v>
      </c>
      <c r="W1074" s="6"/>
    </row>
    <row r="1075" spans="1:23" ht="13" x14ac:dyDescent="0.15">
      <c r="A1075" s="6">
        <v>1089</v>
      </c>
      <c r="B1075" s="7" t="s">
        <v>661</v>
      </c>
      <c r="C1075" s="7" t="s">
        <v>662</v>
      </c>
      <c r="D1075" s="7" t="s">
        <v>663</v>
      </c>
      <c r="E1075" s="7" t="s">
        <v>81</v>
      </c>
      <c r="F1075" s="7" t="s">
        <v>13</v>
      </c>
      <c r="G1075" s="7" t="s">
        <v>7</v>
      </c>
      <c r="H1075" s="7" t="s">
        <v>1267</v>
      </c>
      <c r="I1075" s="7" t="s">
        <v>27</v>
      </c>
      <c r="J1075" s="7" t="s">
        <v>25</v>
      </c>
      <c r="K1075" s="7" t="str">
        <f>Table2[[#This Row],[Typology (predominant)]]&amp;" - "&amp;IF(Table2[[#This Row],[Project Type]]="New 2L Highway with Climate Proofing","New 2L Highway",Table2[[#This Row],[Project Type]])</f>
        <v>Urban Public Transport - Metro</v>
      </c>
      <c r="L1075" s="7" t="s">
        <v>56</v>
      </c>
      <c r="M1075" s="8">
        <v>5</v>
      </c>
      <c r="N1075" s="8">
        <v>20000</v>
      </c>
      <c r="O1075" s="8">
        <v>2579.4</v>
      </c>
      <c r="P1075" s="8">
        <v>3202.9528457267943</v>
      </c>
      <c r="Q1075" s="14">
        <v>640.59056914535881</v>
      </c>
      <c r="R1075" s="10">
        <f>DATE(Table2[[#This Row],[Year of Study/Estimate]],1,1)</f>
        <v>44197</v>
      </c>
      <c r="S1075" s="7">
        <v>2021</v>
      </c>
      <c r="T1075" s="7" t="s">
        <v>57</v>
      </c>
      <c r="U1075" s="11" t="s">
        <v>1111</v>
      </c>
      <c r="V1075" s="11" t="s">
        <v>1112</v>
      </c>
      <c r="W1075" s="6"/>
    </row>
    <row r="1076" spans="1:23" ht="13" x14ac:dyDescent="0.15">
      <c r="A1076" s="6">
        <v>1090</v>
      </c>
      <c r="B1076" s="7" t="s">
        <v>661</v>
      </c>
      <c r="C1076" s="7" t="s">
        <v>662</v>
      </c>
      <c r="D1076" s="7" t="s">
        <v>663</v>
      </c>
      <c r="E1076" s="7" t="s">
        <v>81</v>
      </c>
      <c r="F1076" s="7" t="s">
        <v>13</v>
      </c>
      <c r="G1076" s="7" t="s">
        <v>7</v>
      </c>
      <c r="H1076" s="7" t="s">
        <v>1268</v>
      </c>
      <c r="I1076" s="7" t="s">
        <v>27</v>
      </c>
      <c r="J1076" s="7" t="s">
        <v>25</v>
      </c>
      <c r="K1076" s="7" t="str">
        <f>Table2[[#This Row],[Typology (predominant)]]&amp;" - "&amp;IF(Table2[[#This Row],[Project Type]]="New 2L Highway with Climate Proofing","New 2L Highway",Table2[[#This Row],[Project Type]])</f>
        <v>Urban Public Transport - Metro</v>
      </c>
      <c r="L1076" s="7" t="s">
        <v>56</v>
      </c>
      <c r="M1076" s="8">
        <v>7.8</v>
      </c>
      <c r="N1076" s="8">
        <v>27500</v>
      </c>
      <c r="O1076" s="8">
        <v>3546.7</v>
      </c>
      <c r="P1076" s="8">
        <v>4407.1903921175544</v>
      </c>
      <c r="Q1076" s="14">
        <v>565.02440924584027</v>
      </c>
      <c r="R1076" s="10">
        <f>DATE(Table2[[#This Row],[Year of Study/Estimate]],1,1)</f>
        <v>43101</v>
      </c>
      <c r="S1076" s="7">
        <v>2018</v>
      </c>
      <c r="T1076" s="7" t="s">
        <v>57</v>
      </c>
      <c r="U1076" s="11" t="s">
        <v>1111</v>
      </c>
      <c r="V1076" s="11" t="s">
        <v>1112</v>
      </c>
      <c r="W1076" s="6"/>
    </row>
    <row r="1077" spans="1:23" ht="13" x14ac:dyDescent="0.15">
      <c r="A1077" s="6">
        <v>1091</v>
      </c>
      <c r="B1077" s="7" t="s">
        <v>661</v>
      </c>
      <c r="C1077" s="7" t="s">
        <v>662</v>
      </c>
      <c r="D1077" s="7" t="s">
        <v>663</v>
      </c>
      <c r="E1077" s="7" t="s">
        <v>81</v>
      </c>
      <c r="F1077" s="7" t="s">
        <v>13</v>
      </c>
      <c r="G1077" s="7" t="s">
        <v>7</v>
      </c>
      <c r="H1077" s="7" t="s">
        <v>1269</v>
      </c>
      <c r="I1077" s="7" t="s">
        <v>27</v>
      </c>
      <c r="J1077" s="7" t="s">
        <v>25</v>
      </c>
      <c r="K1077" s="7" t="str">
        <f>Table2[[#This Row],[Typology (predominant)]]&amp;" - "&amp;IF(Table2[[#This Row],[Project Type]]="New 2L Highway with Climate Proofing","New 2L Highway",Table2[[#This Row],[Project Type]])</f>
        <v>Urban Public Transport - Metro</v>
      </c>
      <c r="L1077" s="7" t="s">
        <v>56</v>
      </c>
      <c r="M1077" s="8">
        <v>7.4</v>
      </c>
      <c r="N1077" s="8">
        <v>27500</v>
      </c>
      <c r="O1077" s="8">
        <v>3546.7</v>
      </c>
      <c r="P1077" s="8">
        <v>4404.0601628743425</v>
      </c>
      <c r="Q1077" s="14">
        <v>595.14326525328954</v>
      </c>
      <c r="R1077" s="10">
        <f>DATE(Table2[[#This Row],[Year of Study/Estimate]],1,1)</f>
        <v>44197</v>
      </c>
      <c r="S1077" s="7">
        <v>2021</v>
      </c>
      <c r="T1077" s="7" t="s">
        <v>57</v>
      </c>
      <c r="U1077" s="11" t="s">
        <v>1111</v>
      </c>
      <c r="V1077" s="11" t="s">
        <v>1112</v>
      </c>
      <c r="W1077" s="6"/>
    </row>
    <row r="1078" spans="1:23" ht="13" x14ac:dyDescent="0.15">
      <c r="A1078" s="6">
        <v>1092</v>
      </c>
      <c r="B1078" s="7" t="s">
        <v>661</v>
      </c>
      <c r="C1078" s="7" t="s">
        <v>662</v>
      </c>
      <c r="D1078" s="7" t="s">
        <v>663</v>
      </c>
      <c r="E1078" s="7" t="s">
        <v>81</v>
      </c>
      <c r="F1078" s="7" t="s">
        <v>13</v>
      </c>
      <c r="G1078" s="7" t="s">
        <v>7</v>
      </c>
      <c r="H1078" s="7" t="s">
        <v>1270</v>
      </c>
      <c r="I1078" s="7" t="s">
        <v>27</v>
      </c>
      <c r="J1078" s="7" t="s">
        <v>25</v>
      </c>
      <c r="K1078" s="7" t="str">
        <f>Table2[[#This Row],[Typology (predominant)]]&amp;" - "&amp;IF(Table2[[#This Row],[Project Type]]="New 2L Highway with Climate Proofing","New 2L Highway",Table2[[#This Row],[Project Type]])</f>
        <v>Urban Public Transport - Metro</v>
      </c>
      <c r="L1078" s="7" t="s">
        <v>56</v>
      </c>
      <c r="M1078" s="8">
        <v>10.7</v>
      </c>
      <c r="N1078" s="8">
        <v>62000</v>
      </c>
      <c r="O1078" s="8">
        <v>7973.5</v>
      </c>
      <c r="P1078" s="8">
        <v>9929.1538217530633</v>
      </c>
      <c r="Q1078" s="14">
        <v>927.95830109841722</v>
      </c>
      <c r="R1078" s="10">
        <f>DATE(Table2[[#This Row],[Year of Study/Estimate]],1,1)</f>
        <v>44927</v>
      </c>
      <c r="S1078" s="7">
        <v>2023</v>
      </c>
      <c r="T1078" s="7" t="s">
        <v>57</v>
      </c>
      <c r="U1078" s="11" t="s">
        <v>1111</v>
      </c>
      <c r="V1078" s="11" t="s">
        <v>1112</v>
      </c>
      <c r="W1078" s="6"/>
    </row>
    <row r="1079" spans="1:23" ht="13" x14ac:dyDescent="0.15">
      <c r="A1079" s="6">
        <v>1094</v>
      </c>
      <c r="B1079" s="7" t="s">
        <v>92</v>
      </c>
      <c r="C1079" s="7" t="s">
        <v>17</v>
      </c>
      <c r="D1079" s="7" t="s">
        <v>238</v>
      </c>
      <c r="E1079" s="7" t="s">
        <v>94</v>
      </c>
      <c r="F1079" s="7" t="s">
        <v>15</v>
      </c>
      <c r="G1079" s="7" t="s">
        <v>9</v>
      </c>
      <c r="H1079" s="7" t="s">
        <v>1271</v>
      </c>
      <c r="I1079" s="7" t="s">
        <v>27</v>
      </c>
      <c r="J1079" s="7" t="s">
        <v>25</v>
      </c>
      <c r="K1079" s="7" t="str">
        <f>Table2[[#This Row],[Typology (predominant)]]&amp;" - "&amp;IF(Table2[[#This Row],[Project Type]]="New 2L Highway with Climate Proofing","New 2L Highway",Table2[[#This Row],[Project Type]])</f>
        <v>Urban Public Transport - Metro</v>
      </c>
      <c r="L1079" s="7" t="s">
        <v>56</v>
      </c>
      <c r="M1079" s="8">
        <v>3</v>
      </c>
      <c r="N1079" s="8">
        <v>2474.1</v>
      </c>
      <c r="O1079" s="8">
        <v>33.299999999999997</v>
      </c>
      <c r="P1079" s="8">
        <v>127.07868546926412</v>
      </c>
      <c r="Q1079" s="14">
        <v>42.359561823088036</v>
      </c>
      <c r="R1079" s="10">
        <f>DATE(Table2[[#This Row],[Year of Study/Estimate]],1,1)</f>
        <v>42736</v>
      </c>
      <c r="S1079" s="7">
        <v>2017</v>
      </c>
      <c r="T1079" s="7" t="s">
        <v>57</v>
      </c>
      <c r="U1079" s="11" t="s">
        <v>1111</v>
      </c>
      <c r="V1079" s="11" t="s">
        <v>1112</v>
      </c>
      <c r="W1079" s="6"/>
    </row>
    <row r="1080" spans="1:23" ht="13" x14ac:dyDescent="0.15">
      <c r="A1080" s="6">
        <v>1095</v>
      </c>
      <c r="B1080" s="7" t="s">
        <v>92</v>
      </c>
      <c r="C1080" s="7" t="s">
        <v>17</v>
      </c>
      <c r="D1080" s="7" t="s">
        <v>1272</v>
      </c>
      <c r="E1080" s="7" t="s">
        <v>94</v>
      </c>
      <c r="F1080" s="7" t="s">
        <v>15</v>
      </c>
      <c r="G1080" s="7" t="s">
        <v>9</v>
      </c>
      <c r="H1080" s="7" t="s">
        <v>1273</v>
      </c>
      <c r="I1080" s="7" t="s">
        <v>27</v>
      </c>
      <c r="J1080" s="7" t="s">
        <v>25</v>
      </c>
      <c r="K1080" s="7" t="str">
        <f>Table2[[#This Row],[Typology (predominant)]]&amp;" - "&amp;IF(Table2[[#This Row],[Project Type]]="New 2L Highway with Climate Proofing","New 2L Highway",Table2[[#This Row],[Project Type]])</f>
        <v>Urban Public Transport - Metro</v>
      </c>
      <c r="L1080" s="7" t="s">
        <v>56</v>
      </c>
      <c r="M1080" s="8">
        <v>4.0999999999999996</v>
      </c>
      <c r="N1080" s="8">
        <v>4600</v>
      </c>
      <c r="O1080" s="8">
        <v>63.2</v>
      </c>
      <c r="P1080" s="8">
        <v>317.62597306213183</v>
      </c>
      <c r="Q1080" s="14">
        <v>77.469749527349236</v>
      </c>
      <c r="R1080" s="10">
        <f>DATE(Table2[[#This Row],[Year of Study/Estimate]],1,1)</f>
        <v>40179</v>
      </c>
      <c r="S1080" s="7">
        <v>2010</v>
      </c>
      <c r="T1080" s="7" t="s">
        <v>57</v>
      </c>
      <c r="U1080" s="11" t="s">
        <v>1111</v>
      </c>
      <c r="V1080" s="11" t="s">
        <v>1112</v>
      </c>
      <c r="W1080" s="6"/>
    </row>
    <row r="1081" spans="1:23" ht="13" x14ac:dyDescent="0.15">
      <c r="A1081" s="6">
        <v>1096</v>
      </c>
      <c r="B1081" s="7" t="s">
        <v>92</v>
      </c>
      <c r="C1081" s="7" t="s">
        <v>17</v>
      </c>
      <c r="D1081" s="7" t="s">
        <v>1274</v>
      </c>
      <c r="E1081" s="7" t="s">
        <v>94</v>
      </c>
      <c r="F1081" s="7" t="s">
        <v>15</v>
      </c>
      <c r="G1081" s="7" t="s">
        <v>9</v>
      </c>
      <c r="H1081" s="7" t="s">
        <v>1275</v>
      </c>
      <c r="I1081" s="7" t="s">
        <v>27</v>
      </c>
      <c r="J1081" s="7" t="s">
        <v>25</v>
      </c>
      <c r="K1081" s="7" t="str">
        <f>Table2[[#This Row],[Typology (predominant)]]&amp;" - "&amp;IF(Table2[[#This Row],[Project Type]]="New 2L Highway with Climate Proofing","New 2L Highway",Table2[[#This Row],[Project Type]])</f>
        <v>Urban Public Transport - Metro</v>
      </c>
      <c r="L1081" s="7" t="s">
        <v>56</v>
      </c>
      <c r="M1081" s="8">
        <v>12.8</v>
      </c>
      <c r="N1081" s="8">
        <v>8310</v>
      </c>
      <c r="O1081" s="8">
        <v>108.5</v>
      </c>
      <c r="P1081" s="8">
        <v>420.66184212229467</v>
      </c>
      <c r="Q1081" s="14">
        <v>32.864206415804269</v>
      </c>
      <c r="R1081" s="10">
        <f>DATE(Table2[[#This Row],[Year of Study/Estimate]],1,1)</f>
        <v>43101</v>
      </c>
      <c r="S1081" s="7">
        <v>2018</v>
      </c>
      <c r="T1081" s="7" t="s">
        <v>57</v>
      </c>
      <c r="U1081" s="11" t="s">
        <v>1111</v>
      </c>
      <c r="V1081" s="11" t="s">
        <v>1112</v>
      </c>
      <c r="W1081" s="6"/>
    </row>
    <row r="1082" spans="1:23" ht="13" x14ac:dyDescent="0.15">
      <c r="A1082" s="6">
        <v>1097</v>
      </c>
      <c r="B1082" s="7" t="s">
        <v>92</v>
      </c>
      <c r="C1082" s="7" t="s">
        <v>17</v>
      </c>
      <c r="D1082" s="7" t="s">
        <v>238</v>
      </c>
      <c r="E1082" s="7" t="s">
        <v>94</v>
      </c>
      <c r="F1082" s="7" t="s">
        <v>15</v>
      </c>
      <c r="G1082" s="7" t="s">
        <v>9</v>
      </c>
      <c r="H1082" s="7" t="s">
        <v>1276</v>
      </c>
      <c r="I1082" s="7" t="s">
        <v>27</v>
      </c>
      <c r="J1082" s="7" t="s">
        <v>25</v>
      </c>
      <c r="K1082" s="7" t="str">
        <f>Table2[[#This Row],[Typology (predominant)]]&amp;" - "&amp;IF(Table2[[#This Row],[Project Type]]="New 2L Highway with Climate Proofing","New 2L Highway",Table2[[#This Row],[Project Type]])</f>
        <v>Urban Public Transport - Metro</v>
      </c>
      <c r="L1082" s="7" t="s">
        <v>56</v>
      </c>
      <c r="M1082" s="8">
        <v>15.2</v>
      </c>
      <c r="N1082" s="8">
        <v>13368.4</v>
      </c>
      <c r="O1082" s="8">
        <v>179.8</v>
      </c>
      <c r="P1082" s="8">
        <v>686.64916487907135</v>
      </c>
      <c r="Q1082" s="14">
        <v>45.1742871630968</v>
      </c>
      <c r="R1082" s="10">
        <f>DATE(Table2[[#This Row],[Year of Study/Estimate]],1,1)</f>
        <v>42736</v>
      </c>
      <c r="S1082" s="7">
        <v>2017</v>
      </c>
      <c r="T1082" s="7" t="s">
        <v>57</v>
      </c>
      <c r="U1082" s="11" t="s">
        <v>1111</v>
      </c>
      <c r="V1082" s="11" t="s">
        <v>1112</v>
      </c>
      <c r="W1082" s="6"/>
    </row>
    <row r="1083" spans="1:23" ht="13" x14ac:dyDescent="0.15">
      <c r="A1083" s="6">
        <v>1098</v>
      </c>
      <c r="B1083" s="7" t="s">
        <v>92</v>
      </c>
      <c r="C1083" s="7" t="s">
        <v>17</v>
      </c>
      <c r="D1083" s="7" t="s">
        <v>238</v>
      </c>
      <c r="E1083" s="7" t="s">
        <v>94</v>
      </c>
      <c r="F1083" s="7" t="s">
        <v>15</v>
      </c>
      <c r="G1083" s="7" t="s">
        <v>9</v>
      </c>
      <c r="H1083" s="7" t="s">
        <v>1277</v>
      </c>
      <c r="I1083" s="7" t="s">
        <v>27</v>
      </c>
      <c r="J1083" s="7" t="s">
        <v>25</v>
      </c>
      <c r="K1083" s="7" t="str">
        <f>Table2[[#This Row],[Typology (predominant)]]&amp;" - "&amp;IF(Table2[[#This Row],[Project Type]]="New 2L Highway with Climate Proofing","New 2L Highway",Table2[[#This Row],[Project Type]])</f>
        <v>Urban Public Transport - Metro</v>
      </c>
      <c r="L1083" s="7" t="s">
        <v>56</v>
      </c>
      <c r="M1083" s="8">
        <v>5.8</v>
      </c>
      <c r="N1083" s="8">
        <v>17658.8</v>
      </c>
      <c r="O1083" s="8">
        <v>233</v>
      </c>
      <c r="P1083" s="8">
        <v>935.04663513182174</v>
      </c>
      <c r="Q1083" s="14">
        <v>161.2149370916934</v>
      </c>
      <c r="R1083" s="10">
        <f>DATE(Table2[[#This Row],[Year of Study/Estimate]],1,1)</f>
        <v>42370</v>
      </c>
      <c r="S1083" s="7">
        <v>2016</v>
      </c>
      <c r="T1083" s="7" t="s">
        <v>57</v>
      </c>
      <c r="U1083" s="11" t="s">
        <v>1111</v>
      </c>
      <c r="V1083" s="11" t="s">
        <v>1112</v>
      </c>
      <c r="W1083" s="6"/>
    </row>
    <row r="1084" spans="1:23" ht="13" x14ac:dyDescent="0.15">
      <c r="A1084" s="6">
        <v>1099</v>
      </c>
      <c r="B1084" s="7" t="s">
        <v>92</v>
      </c>
      <c r="C1084" s="7" t="s">
        <v>17</v>
      </c>
      <c r="D1084" s="7" t="s">
        <v>1272</v>
      </c>
      <c r="E1084" s="7" t="s">
        <v>94</v>
      </c>
      <c r="F1084" s="7" t="s">
        <v>15</v>
      </c>
      <c r="G1084" s="7" t="s">
        <v>9</v>
      </c>
      <c r="H1084" s="7" t="s">
        <v>1278</v>
      </c>
      <c r="I1084" s="7" t="s">
        <v>27</v>
      </c>
      <c r="J1084" s="7" t="s">
        <v>25</v>
      </c>
      <c r="K1084" s="7" t="str">
        <f>Table2[[#This Row],[Typology (predominant)]]&amp;" - "&amp;IF(Table2[[#This Row],[Project Type]]="New 2L Highway with Climate Proofing","New 2L Highway",Table2[[#This Row],[Project Type]])</f>
        <v>Urban Public Transport - Metro</v>
      </c>
      <c r="L1084" s="7" t="s">
        <v>56</v>
      </c>
      <c r="M1084" s="8">
        <v>12.5</v>
      </c>
      <c r="N1084" s="8">
        <v>20696</v>
      </c>
      <c r="O1084" s="8">
        <v>273</v>
      </c>
      <c r="P1084" s="8">
        <v>1047.6555336417582</v>
      </c>
      <c r="Q1084" s="14">
        <v>83.812442691340664</v>
      </c>
      <c r="R1084" s="10">
        <f>DATE(Table2[[#This Row],[Year of Study/Estimate]],1,1)</f>
        <v>43101</v>
      </c>
      <c r="S1084" s="7">
        <v>2018</v>
      </c>
      <c r="T1084" s="7" t="s">
        <v>57</v>
      </c>
      <c r="U1084" s="11" t="s">
        <v>1111</v>
      </c>
      <c r="V1084" s="11" t="s">
        <v>1112</v>
      </c>
      <c r="W1084" s="6"/>
    </row>
    <row r="1085" spans="1:23" ht="13" x14ac:dyDescent="0.15">
      <c r="A1085" s="6">
        <v>1100</v>
      </c>
      <c r="B1085" s="7" t="s">
        <v>92</v>
      </c>
      <c r="C1085" s="7" t="s">
        <v>17</v>
      </c>
      <c r="D1085" s="7" t="s">
        <v>148</v>
      </c>
      <c r="E1085" s="7" t="s">
        <v>94</v>
      </c>
      <c r="F1085" s="7" t="s">
        <v>15</v>
      </c>
      <c r="G1085" s="7" t="s">
        <v>9</v>
      </c>
      <c r="H1085" s="7" t="s">
        <v>1279</v>
      </c>
      <c r="I1085" s="7" t="s">
        <v>27</v>
      </c>
      <c r="J1085" s="7" t="s">
        <v>25</v>
      </c>
      <c r="K1085" s="7" t="str">
        <f>Table2[[#This Row],[Typology (predominant)]]&amp;" - "&amp;IF(Table2[[#This Row],[Project Type]]="New 2L Highway with Climate Proofing","New 2L Highway",Table2[[#This Row],[Project Type]])</f>
        <v>Urban Public Transport - Metro</v>
      </c>
      <c r="L1085" s="7" t="s">
        <v>56</v>
      </c>
      <c r="M1085" s="8">
        <v>11.2</v>
      </c>
      <c r="N1085" s="8">
        <v>19910</v>
      </c>
      <c r="O1085" s="8">
        <v>279.5</v>
      </c>
      <c r="P1085" s="8">
        <v>1175.4248243547047</v>
      </c>
      <c r="Q1085" s="14">
        <v>104.94864503167007</v>
      </c>
      <c r="R1085" s="10">
        <f>DATE(Table2[[#This Row],[Year of Study/Estimate]],1,1)</f>
        <v>41275</v>
      </c>
      <c r="S1085" s="7">
        <v>2013</v>
      </c>
      <c r="T1085" s="7" t="s">
        <v>57</v>
      </c>
      <c r="U1085" s="11" t="s">
        <v>1111</v>
      </c>
      <c r="V1085" s="11" t="s">
        <v>1112</v>
      </c>
      <c r="W1085" s="6"/>
    </row>
    <row r="1086" spans="1:23" ht="13" x14ac:dyDescent="0.15">
      <c r="A1086" s="6">
        <v>1101</v>
      </c>
      <c r="B1086" s="7" t="s">
        <v>92</v>
      </c>
      <c r="C1086" s="7" t="s">
        <v>17</v>
      </c>
      <c r="D1086" s="7" t="s">
        <v>148</v>
      </c>
      <c r="E1086" s="7" t="s">
        <v>94</v>
      </c>
      <c r="F1086" s="7" t="s">
        <v>15</v>
      </c>
      <c r="G1086" s="7" t="s">
        <v>9</v>
      </c>
      <c r="H1086" s="7" t="s">
        <v>1280</v>
      </c>
      <c r="I1086" s="7" t="s">
        <v>27</v>
      </c>
      <c r="J1086" s="7" t="s">
        <v>25</v>
      </c>
      <c r="K1086" s="7" t="str">
        <f>Table2[[#This Row],[Typology (predominant)]]&amp;" - "&amp;IF(Table2[[#This Row],[Project Type]]="New 2L Highway with Climate Proofing","New 2L Highway",Table2[[#This Row],[Project Type]])</f>
        <v>Urban Public Transport - Metro</v>
      </c>
      <c r="L1086" s="7" t="s">
        <v>56</v>
      </c>
      <c r="M1086" s="8">
        <v>6.8</v>
      </c>
      <c r="N1086" s="8">
        <v>20000</v>
      </c>
      <c r="O1086" s="8">
        <v>280.8</v>
      </c>
      <c r="P1086" s="8">
        <v>1085.6193964849158</v>
      </c>
      <c r="Q1086" s="14">
        <v>159.64991124778174</v>
      </c>
      <c r="R1086" s="10">
        <f>DATE(Table2[[#This Row],[Year of Study/Estimate]],1,1)</f>
        <v>42005</v>
      </c>
      <c r="S1086" s="7">
        <v>2015</v>
      </c>
      <c r="T1086" s="7" t="s">
        <v>57</v>
      </c>
      <c r="U1086" s="11" t="s">
        <v>1111</v>
      </c>
      <c r="V1086" s="11" t="s">
        <v>1112</v>
      </c>
      <c r="W1086" s="6"/>
    </row>
    <row r="1087" spans="1:23" ht="13" x14ac:dyDescent="0.15">
      <c r="A1087" s="6">
        <v>1102</v>
      </c>
      <c r="B1087" s="7" t="s">
        <v>92</v>
      </c>
      <c r="C1087" s="7" t="s">
        <v>17</v>
      </c>
      <c r="D1087" s="7" t="s">
        <v>148</v>
      </c>
      <c r="E1087" s="7" t="s">
        <v>94</v>
      </c>
      <c r="F1087" s="7" t="s">
        <v>15</v>
      </c>
      <c r="G1087" s="7" t="s">
        <v>9</v>
      </c>
      <c r="H1087" s="7" t="s">
        <v>1281</v>
      </c>
      <c r="I1087" s="7" t="s">
        <v>27</v>
      </c>
      <c r="J1087" s="7" t="s">
        <v>25</v>
      </c>
      <c r="K1087" s="7" t="str">
        <f>Table2[[#This Row],[Typology (predominant)]]&amp;" - "&amp;IF(Table2[[#This Row],[Project Type]]="New 2L Highway with Climate Proofing","New 2L Highway",Table2[[#This Row],[Project Type]])</f>
        <v>Urban Public Transport - Metro</v>
      </c>
      <c r="L1087" s="7" t="s">
        <v>56</v>
      </c>
      <c r="M1087" s="8">
        <v>9.4</v>
      </c>
      <c r="N1087" s="8">
        <v>22100</v>
      </c>
      <c r="O1087" s="8">
        <v>310.2</v>
      </c>
      <c r="P1087" s="8">
        <v>1135.1355842006133</v>
      </c>
      <c r="Q1087" s="14">
        <v>120.7591047021929</v>
      </c>
      <c r="R1087" s="10">
        <f>DATE(Table2[[#This Row],[Year of Study/Estimate]],1,1)</f>
        <v>42736</v>
      </c>
      <c r="S1087" s="7">
        <v>2017</v>
      </c>
      <c r="T1087" s="7" t="s">
        <v>57</v>
      </c>
      <c r="U1087" s="11" t="s">
        <v>1111</v>
      </c>
      <c r="V1087" s="11" t="s">
        <v>1112</v>
      </c>
      <c r="W1087" s="6"/>
    </row>
    <row r="1088" spans="1:23" ht="13" x14ac:dyDescent="0.15">
      <c r="A1088" s="6">
        <v>1103</v>
      </c>
      <c r="B1088" s="7" t="s">
        <v>92</v>
      </c>
      <c r="C1088" s="7" t="s">
        <v>17</v>
      </c>
      <c r="D1088" s="7" t="s">
        <v>148</v>
      </c>
      <c r="E1088" s="7" t="s">
        <v>94</v>
      </c>
      <c r="F1088" s="7" t="s">
        <v>15</v>
      </c>
      <c r="G1088" s="7" t="s">
        <v>9</v>
      </c>
      <c r="H1088" s="7" t="s">
        <v>1282</v>
      </c>
      <c r="I1088" s="7" t="s">
        <v>27</v>
      </c>
      <c r="J1088" s="7" t="s">
        <v>25</v>
      </c>
      <c r="K1088" s="7" t="str">
        <f>Table2[[#This Row],[Typology (predominant)]]&amp;" - "&amp;IF(Table2[[#This Row],[Project Type]]="New 2L Highway with Climate Proofing","New 2L Highway",Table2[[#This Row],[Project Type]])</f>
        <v>Urban Public Transport - Metro</v>
      </c>
      <c r="L1088" s="7" t="s">
        <v>56</v>
      </c>
      <c r="M1088" s="8">
        <v>21.73</v>
      </c>
      <c r="N1088" s="8">
        <v>27140</v>
      </c>
      <c r="O1088" s="8">
        <v>366</v>
      </c>
      <c r="P1088" s="8">
        <v>1373.8582906376748</v>
      </c>
      <c r="Q1088" s="14">
        <v>63.224035464228017</v>
      </c>
      <c r="R1088" s="10">
        <f>DATE(Table2[[#This Row],[Year of Study/Estimate]],1,1)</f>
        <v>43101</v>
      </c>
      <c r="S1088" s="7">
        <v>2018</v>
      </c>
      <c r="T1088" s="7" t="s">
        <v>57</v>
      </c>
      <c r="U1088" s="11" t="s">
        <v>1111</v>
      </c>
      <c r="V1088" s="11" t="s">
        <v>1112</v>
      </c>
      <c r="W1088" s="6"/>
    </row>
    <row r="1089" spans="1:23" ht="13" x14ac:dyDescent="0.15">
      <c r="A1089" s="6">
        <v>1104</v>
      </c>
      <c r="B1089" s="7" t="s">
        <v>92</v>
      </c>
      <c r="C1089" s="7" t="s">
        <v>17</v>
      </c>
      <c r="D1089" s="7" t="s">
        <v>261</v>
      </c>
      <c r="E1089" s="7" t="s">
        <v>94</v>
      </c>
      <c r="F1089" s="7" t="s">
        <v>15</v>
      </c>
      <c r="G1089" s="7" t="s">
        <v>9</v>
      </c>
      <c r="H1089" s="7" t="s">
        <v>1283</v>
      </c>
      <c r="I1089" s="7" t="s">
        <v>27</v>
      </c>
      <c r="J1089" s="7" t="s">
        <v>25</v>
      </c>
      <c r="K1089" s="7" t="str">
        <f>Table2[[#This Row],[Typology (predominant)]]&amp;" - "&amp;IF(Table2[[#This Row],[Project Type]]="New 2L Highway with Climate Proofing","New 2L Highway",Table2[[#This Row],[Project Type]])</f>
        <v>Urban Public Transport - Metro</v>
      </c>
      <c r="L1089" s="7" t="s">
        <v>56</v>
      </c>
      <c r="M1089" s="8">
        <v>9</v>
      </c>
      <c r="N1089" s="8">
        <v>37700</v>
      </c>
      <c r="O1089" s="8">
        <v>497.3</v>
      </c>
      <c r="P1089" s="8">
        <v>1996.2431277589462</v>
      </c>
      <c r="Q1089" s="14">
        <v>221.80479197321625</v>
      </c>
      <c r="R1089" s="10">
        <f>DATE(Table2[[#This Row],[Year of Study/Estimate]],1,1)</f>
        <v>42370</v>
      </c>
      <c r="S1089" s="7">
        <v>2016</v>
      </c>
      <c r="T1089" s="7" t="s">
        <v>57</v>
      </c>
      <c r="U1089" s="11" t="s">
        <v>1111</v>
      </c>
      <c r="V1089" s="11" t="s">
        <v>1112</v>
      </c>
      <c r="W1089" s="6"/>
    </row>
    <row r="1090" spans="1:23" ht="13" x14ac:dyDescent="0.15">
      <c r="A1090" s="6">
        <v>1105</v>
      </c>
      <c r="B1090" s="7" t="s">
        <v>92</v>
      </c>
      <c r="C1090" s="7" t="s">
        <v>17</v>
      </c>
      <c r="D1090" s="7" t="s">
        <v>1284</v>
      </c>
      <c r="E1090" s="7" t="s">
        <v>94</v>
      </c>
      <c r="F1090" s="7" t="s">
        <v>15</v>
      </c>
      <c r="G1090" s="7" t="s">
        <v>9</v>
      </c>
      <c r="H1090" s="7" t="s">
        <v>1285</v>
      </c>
      <c r="I1090" s="7" t="s">
        <v>126</v>
      </c>
      <c r="J1090" s="7" t="s">
        <v>25</v>
      </c>
      <c r="K1090" s="7" t="str">
        <f>Table2[[#This Row],[Typology (predominant)]]&amp;" - "&amp;IF(Table2[[#This Row],[Project Type]]="New 2L Highway with Climate Proofing","New 2L Highway",Table2[[#This Row],[Project Type]])</f>
        <v>Urban Public Transport - Light Rail</v>
      </c>
      <c r="L1090" s="7" t="s">
        <v>56</v>
      </c>
      <c r="M1090" s="8">
        <v>21.8</v>
      </c>
      <c r="N1090" s="8">
        <v>42190</v>
      </c>
      <c r="O1090" s="8">
        <v>556.6</v>
      </c>
      <c r="P1090" s="8">
        <v>2135.7067532057295</v>
      </c>
      <c r="Q1090" s="14">
        <v>97.968199688336213</v>
      </c>
      <c r="R1090" s="10">
        <f>DATE(Table2[[#This Row],[Year of Study/Estimate]],1,1)</f>
        <v>43101</v>
      </c>
      <c r="S1090" s="7">
        <v>2018</v>
      </c>
      <c r="T1090" s="7" t="s">
        <v>57</v>
      </c>
      <c r="U1090" s="11" t="s">
        <v>1111</v>
      </c>
      <c r="V1090" s="11" t="s">
        <v>1112</v>
      </c>
      <c r="W1090" s="6"/>
    </row>
    <row r="1091" spans="1:23" ht="13" x14ac:dyDescent="0.15">
      <c r="A1091" s="6">
        <v>1106</v>
      </c>
      <c r="B1091" s="7" t="s">
        <v>92</v>
      </c>
      <c r="C1091" s="7" t="s">
        <v>17</v>
      </c>
      <c r="D1091" s="7" t="s">
        <v>1286</v>
      </c>
      <c r="E1091" s="7" t="s">
        <v>94</v>
      </c>
      <c r="F1091" s="7" t="s">
        <v>15</v>
      </c>
      <c r="G1091" s="7" t="s">
        <v>9</v>
      </c>
      <c r="H1091" s="7" t="s">
        <v>1287</v>
      </c>
      <c r="I1091" s="7" t="s">
        <v>27</v>
      </c>
      <c r="J1091" s="7" t="s">
        <v>25</v>
      </c>
      <c r="K1091" s="7" t="str">
        <f>Table2[[#This Row],[Typology (predominant)]]&amp;" - "&amp;IF(Table2[[#This Row],[Project Type]]="New 2L Highway with Climate Proofing","New 2L Highway",Table2[[#This Row],[Project Type]])</f>
        <v>Urban Public Transport - Metro</v>
      </c>
      <c r="L1091" s="7" t="s">
        <v>56</v>
      </c>
      <c r="M1091" s="8">
        <v>30</v>
      </c>
      <c r="N1091" s="8">
        <v>50640</v>
      </c>
      <c r="O1091" s="8">
        <v>710.9</v>
      </c>
      <c r="P1091" s="8">
        <v>2748.788311899807</v>
      </c>
      <c r="Q1091" s="14">
        <v>91.626277063326896</v>
      </c>
      <c r="R1091" s="10">
        <f>DATE(Table2[[#This Row],[Year of Study/Estimate]],1,1)</f>
        <v>42005</v>
      </c>
      <c r="S1091" s="7">
        <v>2015</v>
      </c>
      <c r="T1091" s="7" t="s">
        <v>57</v>
      </c>
      <c r="U1091" s="11" t="s">
        <v>1111</v>
      </c>
      <c r="V1091" s="11" t="s">
        <v>1112</v>
      </c>
      <c r="W1091" s="6"/>
    </row>
    <row r="1092" spans="1:23" ht="13" x14ac:dyDescent="0.15">
      <c r="A1092" s="6">
        <v>1107</v>
      </c>
      <c r="B1092" s="7" t="s">
        <v>92</v>
      </c>
      <c r="C1092" s="7" t="s">
        <v>17</v>
      </c>
      <c r="D1092" s="7" t="s">
        <v>238</v>
      </c>
      <c r="E1092" s="7" t="s">
        <v>94</v>
      </c>
      <c r="F1092" s="7" t="s">
        <v>15</v>
      </c>
      <c r="G1092" s="7" t="s">
        <v>9</v>
      </c>
      <c r="H1092" s="7" t="s">
        <v>1288</v>
      </c>
      <c r="I1092" s="7" t="s">
        <v>27</v>
      </c>
      <c r="J1092" s="7" t="s">
        <v>25</v>
      </c>
      <c r="K1092" s="7" t="str">
        <f>Table2[[#This Row],[Typology (predominant)]]&amp;" - "&amp;IF(Table2[[#This Row],[Project Type]]="New 2L Highway with Climate Proofing","New 2L Highway",Table2[[#This Row],[Project Type]])</f>
        <v>Urban Public Transport - Metro</v>
      </c>
      <c r="L1092" s="7" t="s">
        <v>56</v>
      </c>
      <c r="M1092" s="8">
        <v>18.8</v>
      </c>
      <c r="N1092" s="8">
        <v>57440</v>
      </c>
      <c r="O1092" s="8">
        <v>773.1</v>
      </c>
      <c r="P1092" s="8">
        <v>2709.8303459894828</v>
      </c>
      <c r="Q1092" s="14">
        <v>144.13991202071716</v>
      </c>
      <c r="R1092" s="10">
        <f>DATE(Table2[[#This Row],[Year of Study/Estimate]],1,1)</f>
        <v>43831</v>
      </c>
      <c r="S1092" s="7">
        <v>2020</v>
      </c>
      <c r="T1092" s="7" t="s">
        <v>57</v>
      </c>
      <c r="U1092" s="11" t="s">
        <v>1111</v>
      </c>
      <c r="V1092" s="11" t="s">
        <v>1112</v>
      </c>
      <c r="W1092" s="6"/>
    </row>
    <row r="1093" spans="1:23" ht="13" x14ac:dyDescent="0.15">
      <c r="A1093" s="6">
        <v>1108</v>
      </c>
      <c r="B1093" s="7" t="s">
        <v>92</v>
      </c>
      <c r="C1093" s="7" t="s">
        <v>17</v>
      </c>
      <c r="D1093" s="7" t="s">
        <v>93</v>
      </c>
      <c r="E1093" s="7" t="s">
        <v>94</v>
      </c>
      <c r="F1093" s="7" t="s">
        <v>15</v>
      </c>
      <c r="G1093" s="7" t="s">
        <v>9</v>
      </c>
      <c r="H1093" s="7" t="s">
        <v>1289</v>
      </c>
      <c r="I1093" s="7" t="s">
        <v>27</v>
      </c>
      <c r="J1093" s="7" t="s">
        <v>25</v>
      </c>
      <c r="K1093" s="7" t="str">
        <f>Table2[[#This Row],[Typology (predominant)]]&amp;" - "&amp;IF(Table2[[#This Row],[Project Type]]="New 2L Highway with Climate Proofing","New 2L Highway",Table2[[#This Row],[Project Type]])</f>
        <v>Urban Public Transport - Metro</v>
      </c>
      <c r="L1093" s="7" t="s">
        <v>56</v>
      </c>
      <c r="M1093" s="8">
        <v>18.600000000000001</v>
      </c>
      <c r="N1093" s="8">
        <v>64100</v>
      </c>
      <c r="O1093" s="8">
        <v>870.7</v>
      </c>
      <c r="P1093" s="8">
        <v>3394.1428246511528</v>
      </c>
      <c r="Q1093" s="14">
        <v>182.48079702425551</v>
      </c>
      <c r="R1093" s="10">
        <f>DATE(Table2[[#This Row],[Year of Study/Estimate]],1,1)</f>
        <v>42370</v>
      </c>
      <c r="S1093" s="7">
        <v>2016</v>
      </c>
      <c r="T1093" s="7" t="s">
        <v>57</v>
      </c>
      <c r="U1093" s="11" t="s">
        <v>1111</v>
      </c>
      <c r="V1093" s="11" t="s">
        <v>1112</v>
      </c>
      <c r="W1093" s="6"/>
    </row>
    <row r="1094" spans="1:23" ht="13" x14ac:dyDescent="0.15">
      <c r="A1094" s="6">
        <v>1109</v>
      </c>
      <c r="B1094" s="7" t="s">
        <v>92</v>
      </c>
      <c r="C1094" s="7" t="s">
        <v>17</v>
      </c>
      <c r="D1094" s="7" t="s">
        <v>1274</v>
      </c>
      <c r="E1094" s="7" t="s">
        <v>94</v>
      </c>
      <c r="F1094" s="7" t="s">
        <v>15</v>
      </c>
      <c r="G1094" s="7" t="s">
        <v>9</v>
      </c>
      <c r="H1094" s="7" t="s">
        <v>1290</v>
      </c>
      <c r="I1094" s="7" t="s">
        <v>27</v>
      </c>
      <c r="J1094" s="7" t="s">
        <v>25</v>
      </c>
      <c r="K1094" s="7" t="str">
        <f>Table2[[#This Row],[Typology (predominant)]]&amp;" - "&amp;IF(Table2[[#This Row],[Project Type]]="New 2L Highway with Climate Proofing","New 2L Highway",Table2[[#This Row],[Project Type]])</f>
        <v>Urban Public Transport - Metro</v>
      </c>
      <c r="L1094" s="7" t="s">
        <v>56</v>
      </c>
      <c r="M1094" s="8">
        <v>13.3</v>
      </c>
      <c r="N1094" s="8">
        <v>72100</v>
      </c>
      <c r="O1094" s="8">
        <v>951.2</v>
      </c>
      <c r="P1094" s="8">
        <v>3703.3156389531318</v>
      </c>
      <c r="Q1094" s="14">
        <v>278.44478488369413</v>
      </c>
      <c r="R1094" s="10">
        <f>DATE(Table2[[#This Row],[Year of Study/Estimate]],1,1)</f>
        <v>42736</v>
      </c>
      <c r="S1094" s="7">
        <v>2017</v>
      </c>
      <c r="T1094" s="7" t="s">
        <v>57</v>
      </c>
      <c r="U1094" s="11" t="s">
        <v>1111</v>
      </c>
      <c r="V1094" s="11" t="s">
        <v>1112</v>
      </c>
      <c r="W1094" s="6"/>
    </row>
    <row r="1095" spans="1:23" ht="13" x14ac:dyDescent="0.15">
      <c r="A1095" s="6">
        <v>1110</v>
      </c>
      <c r="B1095" s="7" t="s">
        <v>92</v>
      </c>
      <c r="C1095" s="7" t="s">
        <v>17</v>
      </c>
      <c r="D1095" s="7" t="s">
        <v>1291</v>
      </c>
      <c r="E1095" s="7" t="s">
        <v>94</v>
      </c>
      <c r="F1095" s="7" t="s">
        <v>15</v>
      </c>
      <c r="G1095" s="7" t="s">
        <v>9</v>
      </c>
      <c r="H1095" s="7" t="s">
        <v>1292</v>
      </c>
      <c r="I1095" s="7" t="s">
        <v>27</v>
      </c>
      <c r="J1095" s="7" t="s">
        <v>25</v>
      </c>
      <c r="K1095" s="7" t="str">
        <f>Table2[[#This Row],[Typology (predominant)]]&amp;" - "&amp;IF(Table2[[#This Row],[Project Type]]="New 2L Highway with Climate Proofing","New 2L Highway",Table2[[#This Row],[Project Type]])</f>
        <v>Urban Public Transport - Metro</v>
      </c>
      <c r="L1095" s="7" t="s">
        <v>56</v>
      </c>
      <c r="M1095" s="8">
        <v>23.3</v>
      </c>
      <c r="N1095" s="8">
        <v>83130</v>
      </c>
      <c r="O1095" s="8">
        <v>1163.3</v>
      </c>
      <c r="P1095" s="8">
        <v>3921.800081164793</v>
      </c>
      <c r="Q1095" s="14">
        <v>168.31760004999111</v>
      </c>
      <c r="R1095" s="10">
        <f>DATE(Table2[[#This Row],[Year of Study/Estimate]],1,1)</f>
        <v>43831</v>
      </c>
      <c r="S1095" s="7">
        <v>2020</v>
      </c>
      <c r="T1095" s="7" t="s">
        <v>57</v>
      </c>
      <c r="U1095" s="11" t="s">
        <v>1111</v>
      </c>
      <c r="V1095" s="11" t="s">
        <v>1112</v>
      </c>
      <c r="W1095" s="6"/>
    </row>
    <row r="1096" spans="1:23" ht="13" x14ac:dyDescent="0.15">
      <c r="A1096" s="6">
        <v>1111</v>
      </c>
      <c r="B1096" s="7" t="s">
        <v>92</v>
      </c>
      <c r="C1096" s="7" t="s">
        <v>17</v>
      </c>
      <c r="D1096" s="7" t="s">
        <v>1087</v>
      </c>
      <c r="E1096" s="7" t="s">
        <v>94</v>
      </c>
      <c r="F1096" s="7" t="s">
        <v>15</v>
      </c>
      <c r="G1096" s="7" t="s">
        <v>9</v>
      </c>
      <c r="H1096" s="7" t="s">
        <v>1293</v>
      </c>
      <c r="I1096" s="7" t="s">
        <v>27</v>
      </c>
      <c r="J1096" s="7" t="s">
        <v>25</v>
      </c>
      <c r="K1096" s="7" t="str">
        <f>Table2[[#This Row],[Typology (predominant)]]&amp;" - "&amp;IF(Table2[[#This Row],[Project Type]]="New 2L Highway with Climate Proofing","New 2L Highway",Table2[[#This Row],[Project Type]])</f>
        <v>Urban Public Transport - Metro</v>
      </c>
      <c r="L1096" s="7" t="s">
        <v>56</v>
      </c>
      <c r="M1096" s="8">
        <v>40</v>
      </c>
      <c r="N1096" s="8">
        <v>107730</v>
      </c>
      <c r="O1096" s="8">
        <v>1475.9</v>
      </c>
      <c r="P1096" s="8">
        <v>5847.6888791659994</v>
      </c>
      <c r="Q1096" s="14">
        <v>146.19222197914999</v>
      </c>
      <c r="R1096" s="10">
        <f>DATE(Table2[[#This Row],[Year of Study/Estimate]],1,1)</f>
        <v>42005</v>
      </c>
      <c r="S1096" s="7">
        <v>2015</v>
      </c>
      <c r="T1096" s="7" t="s">
        <v>57</v>
      </c>
      <c r="U1096" s="11" t="s">
        <v>1111</v>
      </c>
      <c r="V1096" s="11" t="s">
        <v>1112</v>
      </c>
      <c r="W1096" s="6"/>
    </row>
    <row r="1097" spans="1:23" ht="13" x14ac:dyDescent="0.15">
      <c r="A1097" s="6">
        <v>1112</v>
      </c>
      <c r="B1097" s="7" t="s">
        <v>92</v>
      </c>
      <c r="C1097" s="7" t="s">
        <v>17</v>
      </c>
      <c r="D1097" s="7" t="s">
        <v>238</v>
      </c>
      <c r="E1097" s="7" t="s">
        <v>94</v>
      </c>
      <c r="F1097" s="7" t="s">
        <v>15</v>
      </c>
      <c r="G1097" s="7" t="s">
        <v>9</v>
      </c>
      <c r="H1097" s="7" t="s">
        <v>1294</v>
      </c>
      <c r="I1097" s="7" t="s">
        <v>27</v>
      </c>
      <c r="J1097" s="7" t="s">
        <v>25</v>
      </c>
      <c r="K1097" s="7" t="str">
        <f>Table2[[#This Row],[Typology (predominant)]]&amp;" - "&amp;IF(Table2[[#This Row],[Project Type]]="New 2L Highway with Climate Proofing","New 2L Highway",Table2[[#This Row],[Project Type]])</f>
        <v>Urban Public Transport - Metro</v>
      </c>
      <c r="L1097" s="7" t="s">
        <v>56</v>
      </c>
      <c r="M1097" s="8">
        <v>21.3</v>
      </c>
      <c r="N1097" s="8">
        <v>110140</v>
      </c>
      <c r="O1097" s="8">
        <v>1541.2</v>
      </c>
      <c r="P1097" s="8">
        <v>5472.6894611616453</v>
      </c>
      <c r="Q1097" s="14">
        <v>256.93377751932604</v>
      </c>
      <c r="R1097" s="10">
        <f>DATE(Table2[[#This Row],[Year of Study/Estimate]],1,1)</f>
        <v>43466</v>
      </c>
      <c r="S1097" s="7">
        <v>2019</v>
      </c>
      <c r="T1097" s="7" t="s">
        <v>57</v>
      </c>
      <c r="U1097" s="11" t="s">
        <v>1111</v>
      </c>
      <c r="V1097" s="11" t="s">
        <v>1112</v>
      </c>
      <c r="W1097" s="6"/>
    </row>
    <row r="1098" spans="1:23" ht="13" x14ac:dyDescent="0.15">
      <c r="A1098" s="6">
        <v>1113</v>
      </c>
      <c r="B1098" s="7" t="s">
        <v>92</v>
      </c>
      <c r="C1098" s="7" t="s">
        <v>17</v>
      </c>
      <c r="D1098" s="7" t="s">
        <v>261</v>
      </c>
      <c r="E1098" s="7" t="s">
        <v>94</v>
      </c>
      <c r="F1098" s="7" t="s">
        <v>15</v>
      </c>
      <c r="G1098" s="7" t="s">
        <v>9</v>
      </c>
      <c r="H1098" s="7" t="s">
        <v>1295</v>
      </c>
      <c r="I1098" s="7" t="s">
        <v>27</v>
      </c>
      <c r="J1098" s="7" t="s">
        <v>25</v>
      </c>
      <c r="K1098" s="7" t="str">
        <f>Table2[[#This Row],[Typology (predominant)]]&amp;" - "&amp;IF(Table2[[#This Row],[Project Type]]="New 2L Highway with Climate Proofing","New 2L Highway",Table2[[#This Row],[Project Type]])</f>
        <v>Urban Public Transport - Metro</v>
      </c>
      <c r="L1098" s="7" t="s">
        <v>56</v>
      </c>
      <c r="M1098" s="8">
        <v>26.1</v>
      </c>
      <c r="N1098" s="8">
        <v>130000</v>
      </c>
      <c r="O1098" s="8">
        <v>1734.2</v>
      </c>
      <c r="P1098" s="8">
        <v>6132.9725797115734</v>
      </c>
      <c r="Q1098" s="14">
        <v>234.97979232611391</v>
      </c>
      <c r="R1098" s="10">
        <f>DATE(Table2[[#This Row],[Year of Study/Estimate]],1,1)</f>
        <v>44197</v>
      </c>
      <c r="S1098" s="7">
        <v>2021</v>
      </c>
      <c r="T1098" s="7" t="s">
        <v>57</v>
      </c>
      <c r="U1098" s="11" t="s">
        <v>1111</v>
      </c>
      <c r="V1098" s="11" t="s">
        <v>1112</v>
      </c>
      <c r="W1098" s="6"/>
    </row>
    <row r="1099" spans="1:23" ht="13" x14ac:dyDescent="0.15">
      <c r="A1099" s="6">
        <v>1114</v>
      </c>
      <c r="B1099" s="7" t="s">
        <v>92</v>
      </c>
      <c r="C1099" s="7" t="s">
        <v>17</v>
      </c>
      <c r="D1099" s="7" t="s">
        <v>1296</v>
      </c>
      <c r="E1099" s="7" t="s">
        <v>94</v>
      </c>
      <c r="F1099" s="7" t="s">
        <v>15</v>
      </c>
      <c r="G1099" s="7" t="s">
        <v>9</v>
      </c>
      <c r="H1099" s="7" t="s">
        <v>1297</v>
      </c>
      <c r="I1099" s="7" t="s">
        <v>27</v>
      </c>
      <c r="J1099" s="7" t="s">
        <v>25</v>
      </c>
      <c r="K1099" s="7" t="str">
        <f>Table2[[#This Row],[Typology (predominant)]]&amp;" - "&amp;IF(Table2[[#This Row],[Project Type]]="New 2L Highway with Climate Proofing","New 2L Highway",Table2[[#This Row],[Project Type]])</f>
        <v>Urban Public Transport - Metro</v>
      </c>
      <c r="L1099" s="7" t="s">
        <v>56</v>
      </c>
      <c r="M1099" s="8">
        <v>14.5</v>
      </c>
      <c r="N1099" s="8">
        <v>134117</v>
      </c>
      <c r="O1099" s="8">
        <v>1876.7</v>
      </c>
      <c r="P1099" s="8">
        <v>6327.199103639824</v>
      </c>
      <c r="Q1099" s="14">
        <v>436.35855887171198</v>
      </c>
      <c r="R1099" s="10">
        <f>DATE(Table2[[#This Row],[Year of Study/Estimate]],1,1)</f>
        <v>43831</v>
      </c>
      <c r="S1099" s="7">
        <v>2020</v>
      </c>
      <c r="T1099" s="7" t="s">
        <v>57</v>
      </c>
      <c r="U1099" s="11" t="s">
        <v>1111</v>
      </c>
      <c r="V1099" s="11" t="s">
        <v>1112</v>
      </c>
      <c r="W1099" s="6"/>
    </row>
    <row r="1100" spans="1:23" ht="13" x14ac:dyDescent="0.15">
      <c r="A1100" s="6">
        <v>1115</v>
      </c>
      <c r="B1100" s="7" t="s">
        <v>92</v>
      </c>
      <c r="C1100" s="7" t="s">
        <v>17</v>
      </c>
      <c r="D1100" s="7" t="s">
        <v>238</v>
      </c>
      <c r="E1100" s="7" t="s">
        <v>94</v>
      </c>
      <c r="F1100" s="7" t="s">
        <v>15</v>
      </c>
      <c r="G1100" s="7" t="s">
        <v>9</v>
      </c>
      <c r="H1100" s="7" t="s">
        <v>1298</v>
      </c>
      <c r="I1100" s="7" t="s">
        <v>27</v>
      </c>
      <c r="J1100" s="7" t="s">
        <v>25</v>
      </c>
      <c r="K1100" s="7" t="str">
        <f>Table2[[#This Row],[Typology (predominant)]]&amp;" - "&amp;IF(Table2[[#This Row],[Project Type]]="New 2L Highway with Climate Proofing","New 2L Highway",Table2[[#This Row],[Project Type]])</f>
        <v>Urban Public Transport - Metro</v>
      </c>
      <c r="L1100" s="7" t="s">
        <v>56</v>
      </c>
      <c r="M1100" s="8">
        <v>8.8000000000000007</v>
      </c>
      <c r="N1100" s="8">
        <v>147880</v>
      </c>
      <c r="O1100" s="8">
        <v>1941.1</v>
      </c>
      <c r="P1100" s="8">
        <v>7830.3563324401321</v>
      </c>
      <c r="Q1100" s="14">
        <v>889.81321959546949</v>
      </c>
      <c r="R1100" s="10">
        <f>DATE(Table2[[#This Row],[Year of Study/Estimate]],1,1)</f>
        <v>42370</v>
      </c>
      <c r="S1100" s="7">
        <v>2016</v>
      </c>
      <c r="T1100" s="7" t="s">
        <v>57</v>
      </c>
      <c r="U1100" s="11" t="s">
        <v>1111</v>
      </c>
      <c r="V1100" s="11" t="s">
        <v>1112</v>
      </c>
      <c r="W1100" s="6"/>
    </row>
    <row r="1101" spans="1:23" ht="13" x14ac:dyDescent="0.15">
      <c r="A1101" s="6">
        <v>1116</v>
      </c>
      <c r="B1101" s="7" t="s">
        <v>92</v>
      </c>
      <c r="C1101" s="7" t="s">
        <v>17</v>
      </c>
      <c r="D1101" s="7" t="s">
        <v>93</v>
      </c>
      <c r="E1101" s="7" t="s">
        <v>94</v>
      </c>
      <c r="F1101" s="7" t="s">
        <v>15</v>
      </c>
      <c r="G1101" s="7" t="s">
        <v>9</v>
      </c>
      <c r="H1101" s="7" t="s">
        <v>1299</v>
      </c>
      <c r="I1101" s="7" t="s">
        <v>27</v>
      </c>
      <c r="J1101" s="7" t="s">
        <v>25</v>
      </c>
      <c r="K1101" s="7" t="str">
        <f>Table2[[#This Row],[Typology (predominant)]]&amp;" - "&amp;IF(Table2[[#This Row],[Project Type]]="New 2L Highway with Climate Proofing","New 2L Highway",Table2[[#This Row],[Project Type]])</f>
        <v>Urban Public Transport - Metro</v>
      </c>
      <c r="L1101" s="7" t="s">
        <v>56</v>
      </c>
      <c r="M1101" s="8">
        <v>32.299999999999997</v>
      </c>
      <c r="N1101" s="8">
        <v>145490</v>
      </c>
      <c r="O1101" s="8">
        <v>1988.3</v>
      </c>
      <c r="P1101" s="8">
        <v>7364.872612559886</v>
      </c>
      <c r="Q1101" s="14">
        <v>228.01463196779835</v>
      </c>
      <c r="R1101" s="10">
        <f>DATE(Table2[[#This Row],[Year of Study/Estimate]],1,1)</f>
        <v>43101</v>
      </c>
      <c r="S1101" s="7">
        <v>2018</v>
      </c>
      <c r="T1101" s="7" t="s">
        <v>57</v>
      </c>
      <c r="U1101" s="11" t="s">
        <v>1111</v>
      </c>
      <c r="V1101" s="11" t="s">
        <v>1112</v>
      </c>
      <c r="W1101" s="6"/>
    </row>
    <row r="1102" spans="1:23" ht="13" x14ac:dyDescent="0.15">
      <c r="A1102" s="6">
        <v>1117</v>
      </c>
      <c r="B1102" s="7" t="s">
        <v>92</v>
      </c>
      <c r="C1102" s="7" t="s">
        <v>17</v>
      </c>
      <c r="D1102" s="7" t="s">
        <v>1296</v>
      </c>
      <c r="E1102" s="7" t="s">
        <v>94</v>
      </c>
      <c r="F1102" s="7" t="s">
        <v>15</v>
      </c>
      <c r="G1102" s="7" t="s">
        <v>9</v>
      </c>
      <c r="H1102" s="7" t="s">
        <v>1300</v>
      </c>
      <c r="I1102" s="7" t="s">
        <v>27</v>
      </c>
      <c r="J1102" s="7" t="s">
        <v>25</v>
      </c>
      <c r="K1102" s="7" t="str">
        <f>Table2[[#This Row],[Typology (predominant)]]&amp;" - "&amp;IF(Table2[[#This Row],[Project Type]]="New 2L Highway with Climate Proofing","New 2L Highway",Table2[[#This Row],[Project Type]])</f>
        <v>Urban Public Transport - Metro</v>
      </c>
      <c r="L1102" s="7" t="s">
        <v>56</v>
      </c>
      <c r="M1102" s="8">
        <v>16.899999999999999</v>
      </c>
      <c r="N1102" s="8">
        <v>169600</v>
      </c>
      <c r="O1102" s="8">
        <v>2237.4</v>
      </c>
      <c r="P1102" s="8">
        <v>8001.1703809160217</v>
      </c>
      <c r="Q1102" s="14">
        <v>473.44203437372914</v>
      </c>
      <c r="R1102" s="10">
        <f>DATE(Table2[[#This Row],[Year of Study/Estimate]],1,1)</f>
        <v>43831</v>
      </c>
      <c r="S1102" s="7">
        <v>2020</v>
      </c>
      <c r="T1102" s="7" t="s">
        <v>57</v>
      </c>
      <c r="U1102" s="11" t="s">
        <v>1111</v>
      </c>
      <c r="V1102" s="11" t="s">
        <v>1112</v>
      </c>
      <c r="W1102" s="6"/>
    </row>
    <row r="1103" spans="1:23" ht="13" x14ac:dyDescent="0.15">
      <c r="A1103" s="6">
        <v>1118</v>
      </c>
      <c r="B1103" s="7" t="s">
        <v>92</v>
      </c>
      <c r="C1103" s="7" t="s">
        <v>17</v>
      </c>
      <c r="E1103" s="7" t="s">
        <v>94</v>
      </c>
      <c r="F1103" s="7" t="s">
        <v>15</v>
      </c>
      <c r="G1103" s="7" t="s">
        <v>9</v>
      </c>
      <c r="H1103" s="7" t="s">
        <v>1301</v>
      </c>
      <c r="I1103" s="7" t="s">
        <v>24</v>
      </c>
      <c r="J1103" s="7" t="s">
        <v>23</v>
      </c>
      <c r="K1103" s="7" t="str">
        <f>Table2[[#This Row],[Typology (predominant)]]&amp;" - "&amp;IF(Table2[[#This Row],[Project Type]]="New 2L Highway with Climate Proofing","New 2L Highway",Table2[[#This Row],[Project Type]])</f>
        <v>Rail Transport (non-urban) - Heavy Railway Construction</v>
      </c>
      <c r="L1103" s="7" t="s">
        <v>56</v>
      </c>
      <c r="M1103" s="8">
        <v>1534</v>
      </c>
      <c r="N1103" s="8">
        <v>268781.25122955762</v>
      </c>
      <c r="O1103" s="8">
        <v>4000</v>
      </c>
      <c r="P1103" s="8">
        <v>14232.167788791916</v>
      </c>
      <c r="Q1103" s="14">
        <v>9.2778147254184589</v>
      </c>
      <c r="R1103" s="10">
        <f>DATE(Table2[[#This Row],[Year of Study/Estimate]],1,1)</f>
        <v>42370</v>
      </c>
      <c r="S1103" s="7">
        <v>2016</v>
      </c>
      <c r="T1103" s="7" t="s">
        <v>57</v>
      </c>
      <c r="U1103" s="11" t="s">
        <v>1111</v>
      </c>
      <c r="V1103" s="11" t="s">
        <v>1112</v>
      </c>
      <c r="W1103" s="6"/>
    </row>
    <row r="1104" spans="1:23" ht="13" x14ac:dyDescent="0.15">
      <c r="A1104" s="6">
        <v>1119</v>
      </c>
      <c r="B1104" s="7" t="s">
        <v>92</v>
      </c>
      <c r="C1104" s="7" t="s">
        <v>17</v>
      </c>
      <c r="E1104" s="7" t="s">
        <v>94</v>
      </c>
      <c r="F1104" s="7" t="s">
        <v>15</v>
      </c>
      <c r="G1104" s="7" t="s">
        <v>9</v>
      </c>
      <c r="H1104" s="7" t="s">
        <v>1302</v>
      </c>
      <c r="I1104" s="7" t="s">
        <v>24</v>
      </c>
      <c r="J1104" s="7" t="s">
        <v>23</v>
      </c>
      <c r="K1104" s="7" t="str">
        <f>Table2[[#This Row],[Typology (predominant)]]&amp;" - "&amp;IF(Table2[[#This Row],[Project Type]]="New 2L Highway with Climate Proofing","New 2L Highway",Table2[[#This Row],[Project Type]])</f>
        <v>Rail Transport (non-urban) - Heavy Railway Construction</v>
      </c>
      <c r="L1104" s="7" t="s">
        <v>56</v>
      </c>
      <c r="M1104" s="8">
        <v>1839</v>
      </c>
      <c r="N1104" s="8">
        <v>303580</v>
      </c>
      <c r="O1104" s="8">
        <v>4004.9</v>
      </c>
      <c r="P1104" s="8">
        <v>19656.234448147028</v>
      </c>
      <c r="Q1104" s="14">
        <v>10.688545105028291</v>
      </c>
      <c r="R1104" s="10">
        <f>DATE(Table2[[#This Row],[Year of Study/Estimate]],1,1)</f>
        <v>40909</v>
      </c>
      <c r="S1104" s="7">
        <v>2012</v>
      </c>
      <c r="T1104" s="7" t="s">
        <v>57</v>
      </c>
      <c r="U1104" s="11" t="s">
        <v>1111</v>
      </c>
      <c r="V1104" s="11" t="s">
        <v>1112</v>
      </c>
      <c r="W1104" s="6"/>
    </row>
    <row r="1105" spans="1:23" ht="13" x14ac:dyDescent="0.15">
      <c r="A1105" s="6">
        <v>1120</v>
      </c>
      <c r="B1105" s="7" t="s">
        <v>92</v>
      </c>
      <c r="C1105" s="7" t="s">
        <v>17</v>
      </c>
      <c r="D1105" s="7" t="s">
        <v>1272</v>
      </c>
      <c r="E1105" s="7" t="s">
        <v>94</v>
      </c>
      <c r="F1105" s="7" t="s">
        <v>15</v>
      </c>
      <c r="G1105" s="7" t="s">
        <v>9</v>
      </c>
      <c r="H1105" s="7" t="s">
        <v>1303</v>
      </c>
      <c r="I1105" s="7" t="s">
        <v>27</v>
      </c>
      <c r="J1105" s="7" t="s">
        <v>25</v>
      </c>
      <c r="K1105" s="7" t="str">
        <f>Table2[[#This Row],[Typology (predominant)]]&amp;" - "&amp;IF(Table2[[#This Row],[Project Type]]="New 2L Highway with Climate Proofing","New 2L Highway",Table2[[#This Row],[Project Type]])</f>
        <v>Urban Public Transport - Metro</v>
      </c>
      <c r="L1105" s="7" t="s">
        <v>56</v>
      </c>
      <c r="M1105" s="8">
        <v>29.9</v>
      </c>
      <c r="N1105" s="8">
        <v>395198</v>
      </c>
      <c r="O1105" s="8">
        <v>5530.1</v>
      </c>
      <c r="P1105" s="8">
        <v>20298.792425561714</v>
      </c>
      <c r="Q1105" s="14">
        <v>678.88937878132833</v>
      </c>
      <c r="R1105" s="10">
        <f>DATE(Table2[[#This Row],[Year of Study/Estimate]],1,1)</f>
        <v>42736</v>
      </c>
      <c r="S1105" s="7">
        <v>2017</v>
      </c>
      <c r="T1105" s="7" t="s">
        <v>57</v>
      </c>
      <c r="U1105" s="11" t="s">
        <v>1111</v>
      </c>
      <c r="V1105" s="11" t="s">
        <v>1112</v>
      </c>
      <c r="W1105" s="6"/>
    </row>
    <row r="1106" spans="1:23" ht="13" x14ac:dyDescent="0.15">
      <c r="A1106" s="6">
        <v>1121</v>
      </c>
      <c r="B1106" s="7" t="s">
        <v>92</v>
      </c>
      <c r="C1106" s="7" t="s">
        <v>17</v>
      </c>
      <c r="D1106" s="7" t="s">
        <v>261</v>
      </c>
      <c r="E1106" s="7" t="s">
        <v>94</v>
      </c>
      <c r="F1106" s="7" t="s">
        <v>15</v>
      </c>
      <c r="G1106" s="7" t="s">
        <v>9</v>
      </c>
      <c r="H1106" s="7" t="s">
        <v>1304</v>
      </c>
      <c r="I1106" s="7" t="s">
        <v>27</v>
      </c>
      <c r="J1106" s="7" t="s">
        <v>25</v>
      </c>
      <c r="K1106" s="7" t="str">
        <f>Table2[[#This Row],[Typology (predominant)]]&amp;" - "&amp;IF(Table2[[#This Row],[Project Type]]="New 2L Highway with Climate Proofing","New 2L Highway",Table2[[#This Row],[Project Type]])</f>
        <v>Urban Public Transport - Metro</v>
      </c>
      <c r="L1106" s="7" t="s">
        <v>56</v>
      </c>
      <c r="M1106" s="8">
        <v>45.8</v>
      </c>
      <c r="N1106" s="8">
        <v>450000</v>
      </c>
      <c r="O1106" s="8">
        <v>5891.1</v>
      </c>
      <c r="P1106" s="8">
        <v>21229.520468232371</v>
      </c>
      <c r="Q1106" s="14">
        <v>463.52664777799941</v>
      </c>
      <c r="R1106" s="10">
        <f>DATE(Table2[[#This Row],[Year of Study/Estimate]],1,1)</f>
        <v>43831</v>
      </c>
      <c r="S1106" s="7">
        <v>2020</v>
      </c>
      <c r="T1106" s="7" t="s">
        <v>57</v>
      </c>
      <c r="U1106" s="11" t="s">
        <v>1111</v>
      </c>
      <c r="V1106" s="11" t="s">
        <v>1112</v>
      </c>
      <c r="W1106" s="6"/>
    </row>
    <row r="1107" spans="1:23" ht="13" x14ac:dyDescent="0.15">
      <c r="A1107" s="6">
        <v>1122</v>
      </c>
      <c r="B1107" s="7" t="s">
        <v>92</v>
      </c>
      <c r="C1107" s="7" t="s">
        <v>17</v>
      </c>
      <c r="D1107" s="7" t="s">
        <v>1305</v>
      </c>
      <c r="E1107" s="7" t="s">
        <v>94</v>
      </c>
      <c r="F1107" s="7" t="s">
        <v>15</v>
      </c>
      <c r="G1107" s="7" t="s">
        <v>9</v>
      </c>
      <c r="H1107" s="7" t="s">
        <v>1306</v>
      </c>
      <c r="I1107" s="7" t="s">
        <v>1102</v>
      </c>
      <c r="J1107" s="7" t="s">
        <v>23</v>
      </c>
      <c r="K1107" s="7" t="str">
        <f>Table2[[#This Row],[Typology (predominant)]]&amp;" - "&amp;IF(Table2[[#This Row],[Project Type]]="New 2L Highway with Climate Proofing","New 2L Highway",Table2[[#This Row],[Project Type]])</f>
        <v>Rail Transport (non-urban) - High Speed Railway</v>
      </c>
      <c r="L1107" s="7" t="s">
        <v>56</v>
      </c>
      <c r="M1107" s="8">
        <v>459</v>
      </c>
      <c r="N1107" s="8">
        <v>614120</v>
      </c>
      <c r="O1107" s="8">
        <v>8137.7</v>
      </c>
      <c r="P1107" s="8">
        <v>31087.466965600914</v>
      </c>
      <c r="Q1107" s="14">
        <v>67.728686199566255</v>
      </c>
      <c r="R1107" s="10">
        <f>DATE(Table2[[#This Row],[Year of Study/Estimate]],1,1)</f>
        <v>43101</v>
      </c>
      <c r="S1107" s="7">
        <v>2018</v>
      </c>
      <c r="T1107" s="7" t="s">
        <v>57</v>
      </c>
      <c r="U1107" s="11" t="s">
        <v>1111</v>
      </c>
      <c r="V1107" s="11" t="s">
        <v>1112</v>
      </c>
      <c r="W1107" s="6"/>
    </row>
    <row r="1108" spans="1:23" ht="13" x14ac:dyDescent="0.15">
      <c r="A1108" s="6">
        <v>1123</v>
      </c>
      <c r="B1108" s="7" t="s">
        <v>92</v>
      </c>
      <c r="C1108" s="7" t="s">
        <v>17</v>
      </c>
      <c r="E1108" s="7" t="s">
        <v>94</v>
      </c>
      <c r="F1108" s="7" t="s">
        <v>15</v>
      </c>
      <c r="G1108" s="7" t="s">
        <v>9</v>
      </c>
      <c r="H1108" s="7" t="s">
        <v>1307</v>
      </c>
      <c r="I1108" s="7" t="s">
        <v>1102</v>
      </c>
      <c r="J1108" s="7" t="s">
        <v>23</v>
      </c>
      <c r="K1108" s="7" t="str">
        <f>Table2[[#This Row],[Typology (predominant)]]&amp;" - "&amp;IF(Table2[[#This Row],[Project Type]]="New 2L Highway with Climate Proofing","New 2L Highway",Table2[[#This Row],[Project Type]])</f>
        <v>Rail Transport (non-urban) - High Speed Railway</v>
      </c>
      <c r="L1108" s="7" t="s">
        <v>56</v>
      </c>
      <c r="M1108" s="8">
        <v>508</v>
      </c>
      <c r="N1108" s="8">
        <v>1100000</v>
      </c>
      <c r="O1108" s="8">
        <v>14939.6</v>
      </c>
      <c r="P1108" s="8">
        <v>56499.961204555409</v>
      </c>
      <c r="Q1108" s="14">
        <v>111.22039607195947</v>
      </c>
      <c r="R1108" s="10">
        <f>DATE(Table2[[#This Row],[Year of Study/Estimate]],1,1)</f>
        <v>42736</v>
      </c>
      <c r="S1108" s="7">
        <v>2017</v>
      </c>
      <c r="T1108" s="7" t="s">
        <v>57</v>
      </c>
      <c r="U1108" s="11" t="s">
        <v>1111</v>
      </c>
      <c r="V1108" s="11" t="s">
        <v>1112</v>
      </c>
      <c r="W1108" s="6"/>
    </row>
    <row r="1109" spans="1:23" ht="13" x14ac:dyDescent="0.15">
      <c r="A1109" s="6">
        <v>1124</v>
      </c>
      <c r="B1109" s="7" t="s">
        <v>92</v>
      </c>
      <c r="C1109" s="7" t="s">
        <v>17</v>
      </c>
      <c r="D1109" s="7" t="s">
        <v>1308</v>
      </c>
      <c r="E1109" s="7" t="s">
        <v>94</v>
      </c>
      <c r="F1109" s="7" t="s">
        <v>15</v>
      </c>
      <c r="G1109" s="7" t="s">
        <v>9</v>
      </c>
      <c r="H1109" s="7" t="s">
        <v>1309</v>
      </c>
      <c r="I1109" s="7" t="s">
        <v>1102</v>
      </c>
      <c r="J1109" s="7" t="s">
        <v>23</v>
      </c>
      <c r="K1109" s="7" t="str">
        <f>Table2[[#This Row],[Typology (predominant)]]&amp;" - "&amp;IF(Table2[[#This Row],[Project Type]]="New 2L Highway with Climate Proofing","New 2L Highway",Table2[[#This Row],[Project Type]])</f>
        <v>Rail Transport (non-urban) - High Speed Railway</v>
      </c>
      <c r="L1109" s="7" t="s">
        <v>56</v>
      </c>
      <c r="M1109" s="8">
        <v>958</v>
      </c>
      <c r="N1109" s="8">
        <v>2300000</v>
      </c>
      <c r="O1109" s="8">
        <v>30488.799999999999</v>
      </c>
      <c r="P1109" s="8">
        <v>116428.66869810803</v>
      </c>
      <c r="Q1109" s="14">
        <v>121.53305709614617</v>
      </c>
      <c r="R1109" s="10">
        <f>DATE(Table2[[#This Row],[Year of Study/Estimate]],1,1)</f>
        <v>43101</v>
      </c>
      <c r="S1109" s="7">
        <v>2018</v>
      </c>
      <c r="T1109" s="7" t="s">
        <v>57</v>
      </c>
      <c r="U1109" s="11" t="s">
        <v>1111</v>
      </c>
      <c r="V1109" s="11" t="s">
        <v>1112</v>
      </c>
      <c r="W1109" s="6"/>
    </row>
    <row r="1110" spans="1:23" ht="13" x14ac:dyDescent="0.15">
      <c r="A1110" s="6">
        <v>1126</v>
      </c>
      <c r="B1110" s="7" t="s">
        <v>176</v>
      </c>
      <c r="C1110" s="7" t="s">
        <v>177</v>
      </c>
      <c r="E1110" s="7" t="s">
        <v>73</v>
      </c>
      <c r="F1110" s="7" t="s">
        <v>15</v>
      </c>
      <c r="G1110" s="7" t="s">
        <v>10</v>
      </c>
      <c r="H1110" s="7" t="s">
        <v>1310</v>
      </c>
      <c r="I1110" s="7" t="s">
        <v>24</v>
      </c>
      <c r="J1110" s="7" t="s">
        <v>23</v>
      </c>
      <c r="K1110" s="7" t="str">
        <f>Table2[[#This Row],[Typology (predominant)]]&amp;" - "&amp;IF(Table2[[#This Row],[Project Type]]="New 2L Highway with Climate Proofing","New 2L Highway",Table2[[#This Row],[Project Type]])</f>
        <v>Rail Transport (non-urban) - Heavy Railway Construction</v>
      </c>
      <c r="L1110" s="7" t="s">
        <v>56</v>
      </c>
      <c r="M1110" s="8">
        <v>143</v>
      </c>
      <c r="N1110" s="8">
        <v>9278863.1649999749</v>
      </c>
      <c r="O1110" s="8">
        <v>693</v>
      </c>
      <c r="P1110" s="8">
        <v>1965.5212755509488</v>
      </c>
      <c r="Q1110" s="14">
        <v>13.74490402483181</v>
      </c>
      <c r="R1110" s="10">
        <f>DATE(Table2[[#This Row],[Year of Study/Estimate]],1,1)</f>
        <v>42005</v>
      </c>
      <c r="S1110" s="7">
        <v>2015</v>
      </c>
      <c r="T1110" s="7" t="s">
        <v>57</v>
      </c>
      <c r="U1110" s="11" t="s">
        <v>1111</v>
      </c>
      <c r="V1110" s="11" t="s">
        <v>1112</v>
      </c>
      <c r="W1110" s="6"/>
    </row>
    <row r="1111" spans="1:23" ht="13" x14ac:dyDescent="0.15">
      <c r="A1111" s="6">
        <v>1127</v>
      </c>
      <c r="B1111" s="7" t="s">
        <v>176</v>
      </c>
      <c r="C1111" s="7" t="s">
        <v>177</v>
      </c>
      <c r="E1111" s="7" t="s">
        <v>73</v>
      </c>
      <c r="F1111" s="7" t="s">
        <v>15</v>
      </c>
      <c r="G1111" s="7" t="s">
        <v>10</v>
      </c>
      <c r="H1111" s="7" t="s">
        <v>1311</v>
      </c>
      <c r="I1111" s="7" t="s">
        <v>24</v>
      </c>
      <c r="J1111" s="7" t="s">
        <v>23</v>
      </c>
      <c r="K1111" s="7" t="str">
        <f>Table2[[#This Row],[Typology (predominant)]]&amp;" - "&amp;IF(Table2[[#This Row],[Project Type]]="New 2L Highway with Climate Proofing","New 2L Highway",Table2[[#This Row],[Project Type]])</f>
        <v>Rail Transport (non-urban) - Heavy Railway Construction</v>
      </c>
      <c r="L1111" s="7" t="s">
        <v>56</v>
      </c>
      <c r="M1111" s="8">
        <v>60</v>
      </c>
      <c r="N1111" s="8">
        <v>9965857.1414372586</v>
      </c>
      <c r="O1111" s="8">
        <v>700</v>
      </c>
      <c r="P1111" s="8">
        <v>1943.7099029791118</v>
      </c>
      <c r="Q1111" s="14">
        <v>32.395165049651865</v>
      </c>
      <c r="R1111" s="10">
        <f>DATE(Table2[[#This Row],[Year of Study/Estimate]],1,1)</f>
        <v>43101</v>
      </c>
      <c r="S1111" s="7">
        <v>2018</v>
      </c>
      <c r="T1111" s="7" t="s">
        <v>57</v>
      </c>
      <c r="U1111" s="11" t="s">
        <v>1111</v>
      </c>
      <c r="V1111" s="11" t="s">
        <v>1112</v>
      </c>
      <c r="W1111" s="6"/>
    </row>
    <row r="1112" spans="1:23" ht="13" x14ac:dyDescent="0.15">
      <c r="A1112" s="6">
        <v>1129</v>
      </c>
      <c r="B1112" s="7" t="s">
        <v>155</v>
      </c>
      <c r="C1112" s="7" t="s">
        <v>18</v>
      </c>
      <c r="D1112" s="7" t="s">
        <v>1312</v>
      </c>
      <c r="E1112" s="7" t="s">
        <v>94</v>
      </c>
      <c r="F1112" s="7" t="s">
        <v>15</v>
      </c>
      <c r="G1112" s="7" t="s">
        <v>11</v>
      </c>
      <c r="H1112" s="7" t="s">
        <v>1313</v>
      </c>
      <c r="I1112" s="7" t="s">
        <v>27</v>
      </c>
      <c r="J1112" s="7" t="s">
        <v>25</v>
      </c>
      <c r="K1112" s="7" t="str">
        <f>Table2[[#This Row],[Typology (predominant)]]&amp;" - "&amp;IF(Table2[[#This Row],[Project Type]]="New 2L Highway with Climate Proofing","New 2L Highway",Table2[[#This Row],[Project Type]])</f>
        <v>Urban Public Transport - Metro</v>
      </c>
      <c r="L1112" s="7" t="s">
        <v>56</v>
      </c>
      <c r="M1112" s="8">
        <v>26</v>
      </c>
      <c r="N1112" s="8">
        <v>16174101.422069738</v>
      </c>
      <c r="O1112" s="8">
        <v>395.8</v>
      </c>
      <c r="P1112" s="8">
        <v>1006.8184823410713</v>
      </c>
      <c r="Q1112" s="14">
        <v>38.7237877823489</v>
      </c>
      <c r="R1112" s="10">
        <f>DATE(Table2[[#This Row],[Year of Study/Estimate]],1,1)</f>
        <v>43101</v>
      </c>
      <c r="S1112" s="7">
        <v>2018</v>
      </c>
      <c r="T1112" s="7" t="s">
        <v>57</v>
      </c>
      <c r="U1112" s="11" t="s">
        <v>1111</v>
      </c>
      <c r="V1112" s="11" t="s">
        <v>1112</v>
      </c>
      <c r="W1112" s="6"/>
    </row>
    <row r="1113" spans="1:23" ht="13" x14ac:dyDescent="0.15">
      <c r="A1113" s="6">
        <v>1130</v>
      </c>
      <c r="B1113" s="7" t="s">
        <v>155</v>
      </c>
      <c r="C1113" s="7" t="s">
        <v>18</v>
      </c>
      <c r="E1113" s="7" t="s">
        <v>94</v>
      </c>
      <c r="F1113" s="7" t="s">
        <v>15</v>
      </c>
      <c r="G1113" s="7" t="s">
        <v>11</v>
      </c>
      <c r="H1113" s="7" t="s">
        <v>1314</v>
      </c>
      <c r="I1113" s="7" t="s">
        <v>27</v>
      </c>
      <c r="J1113" s="7" t="s">
        <v>25</v>
      </c>
      <c r="K1113" s="7" t="str">
        <f>Table2[[#This Row],[Typology (predominant)]]&amp;" - "&amp;IF(Table2[[#This Row],[Project Type]]="New 2L Highway with Climate Proofing","New 2L Highway",Table2[[#This Row],[Project Type]])</f>
        <v>Urban Public Transport - Metro</v>
      </c>
      <c r="L1113" s="7" t="s">
        <v>56</v>
      </c>
      <c r="M1113" s="8">
        <v>15.5</v>
      </c>
      <c r="N1113" s="8">
        <v>11933165.506514713</v>
      </c>
      <c r="O1113" s="8">
        <v>460</v>
      </c>
      <c r="P1113" s="8">
        <v>1159.8367968174025</v>
      </c>
      <c r="Q1113" s="14">
        <v>74.828180439832423</v>
      </c>
      <c r="R1113" s="10">
        <f>DATE(Table2[[#This Row],[Year of Study/Estimate]],1,1)</f>
        <v>41640</v>
      </c>
      <c r="S1113" s="7">
        <v>2014</v>
      </c>
      <c r="T1113" s="7" t="s">
        <v>57</v>
      </c>
      <c r="U1113" s="11" t="s">
        <v>1111</v>
      </c>
      <c r="V1113" s="11" t="s">
        <v>1112</v>
      </c>
      <c r="W1113" s="6"/>
    </row>
    <row r="1114" spans="1:23" ht="13" x14ac:dyDescent="0.15">
      <c r="A1114" s="6">
        <v>1131</v>
      </c>
      <c r="B1114" s="7" t="s">
        <v>155</v>
      </c>
      <c r="C1114" s="7" t="s">
        <v>18</v>
      </c>
      <c r="D1114" s="7" t="s">
        <v>1312</v>
      </c>
      <c r="E1114" s="7" t="s">
        <v>94</v>
      </c>
      <c r="F1114" s="7" t="s">
        <v>15</v>
      </c>
      <c r="G1114" s="7" t="s">
        <v>11</v>
      </c>
      <c r="H1114" s="7" t="s">
        <v>1315</v>
      </c>
      <c r="I1114" s="7" t="s">
        <v>27</v>
      </c>
      <c r="J1114" s="7" t="s">
        <v>25</v>
      </c>
      <c r="K1114" s="7" t="str">
        <f>Table2[[#This Row],[Typology (predominant)]]&amp;" - "&amp;IF(Table2[[#This Row],[Project Type]]="New 2L Highway with Climate Proofing","New 2L Highway",Table2[[#This Row],[Project Type]])</f>
        <v>Urban Public Transport - Metro</v>
      </c>
      <c r="L1114" s="7" t="s">
        <v>56</v>
      </c>
      <c r="M1114" s="8">
        <v>14.7</v>
      </c>
      <c r="N1114" s="8">
        <v>26598000</v>
      </c>
      <c r="O1114" s="8">
        <v>632.9</v>
      </c>
      <c r="P1114" s="8">
        <v>1655.6937102401923</v>
      </c>
      <c r="Q1114" s="14">
        <v>112.63222518640765</v>
      </c>
      <c r="R1114" s="10">
        <f>DATE(Table2[[#This Row],[Year of Study/Estimate]],1,1)</f>
        <v>43101</v>
      </c>
      <c r="S1114" s="7">
        <v>2018</v>
      </c>
      <c r="T1114" s="7" t="s">
        <v>57</v>
      </c>
      <c r="U1114" s="11" t="s">
        <v>1111</v>
      </c>
      <c r="V1114" s="11" t="s">
        <v>1112</v>
      </c>
      <c r="W1114" s="6"/>
    </row>
    <row r="1115" spans="1:23" ht="13" x14ac:dyDescent="0.15">
      <c r="A1115" s="6">
        <v>1134</v>
      </c>
      <c r="B1115" s="7" t="s">
        <v>155</v>
      </c>
      <c r="C1115" s="7" t="s">
        <v>18</v>
      </c>
      <c r="D1115" s="7" t="s">
        <v>1316</v>
      </c>
      <c r="E1115" s="7" t="s">
        <v>94</v>
      </c>
      <c r="F1115" s="7" t="s">
        <v>15</v>
      </c>
      <c r="G1115" s="7" t="s">
        <v>11</v>
      </c>
      <c r="H1115" s="7" t="s">
        <v>1317</v>
      </c>
      <c r="I1115" s="7" t="s">
        <v>1102</v>
      </c>
      <c r="J1115" s="7" t="s">
        <v>23</v>
      </c>
      <c r="K1115" s="7" t="str">
        <f>Table2[[#This Row],[Typology (predominant)]]&amp;" - "&amp;IF(Table2[[#This Row],[Project Type]]="New 2L Highway with Climate Proofing","New 2L Highway",Table2[[#This Row],[Project Type]])</f>
        <v>Rail Transport (non-urban) - High Speed Railway</v>
      </c>
      <c r="L1115" s="7" t="s">
        <v>56</v>
      </c>
      <c r="M1115" s="8">
        <v>410</v>
      </c>
      <c r="N1115" s="8">
        <v>78331026.718043104</v>
      </c>
      <c r="O1115" s="8">
        <v>2700</v>
      </c>
      <c r="P1115" s="8">
        <v>6743.9932111298449</v>
      </c>
      <c r="Q1115" s="14">
        <v>16.448763929584988</v>
      </c>
      <c r="R1115" s="10">
        <f>DATE(Table2[[#This Row],[Year of Study/Estimate]],1,1)</f>
        <v>42005</v>
      </c>
      <c r="S1115" s="7">
        <v>2015</v>
      </c>
      <c r="T1115" s="7" t="s">
        <v>57</v>
      </c>
      <c r="U1115" s="11" t="s">
        <v>1111</v>
      </c>
      <c r="V1115" s="11" t="s">
        <v>1112</v>
      </c>
      <c r="W1115" s="6"/>
    </row>
    <row r="1116" spans="1:23" ht="13" x14ac:dyDescent="0.15">
      <c r="A1116" s="6">
        <v>1135</v>
      </c>
      <c r="B1116" s="7" t="s">
        <v>207</v>
      </c>
      <c r="C1116" s="7" t="s">
        <v>19</v>
      </c>
      <c r="D1116" s="7" t="s">
        <v>208</v>
      </c>
      <c r="E1116" s="7" t="s">
        <v>81</v>
      </c>
      <c r="F1116" s="7" t="s">
        <v>13</v>
      </c>
      <c r="G1116" s="7" t="s">
        <v>7</v>
      </c>
      <c r="H1116" s="7" t="s">
        <v>1318</v>
      </c>
      <c r="I1116" s="7" t="s">
        <v>96</v>
      </c>
      <c r="J1116" s="7" t="s">
        <v>25</v>
      </c>
      <c r="K1116" s="7" t="str">
        <f>Table2[[#This Row],[Typology (predominant)]]&amp;" - "&amp;IF(Table2[[#This Row],[Project Type]]="New 2L Highway with Climate Proofing","New 2L Highway",Table2[[#This Row],[Project Type]])</f>
        <v>Urban Public Transport - Monorail</v>
      </c>
      <c r="L1116" s="7" t="s">
        <v>56</v>
      </c>
      <c r="M1116" s="8">
        <v>9</v>
      </c>
      <c r="N1116" s="8">
        <v>105000</v>
      </c>
      <c r="O1116" s="8">
        <v>982.8</v>
      </c>
      <c r="P1116" s="8">
        <v>919.95475434719799</v>
      </c>
      <c r="Q1116" s="14">
        <v>102.21719492746644</v>
      </c>
      <c r="R1116" s="10">
        <f>DATE(Table2[[#This Row],[Year of Study/Estimate]],1,1)</f>
        <v>43101</v>
      </c>
      <c r="S1116" s="7">
        <v>2018</v>
      </c>
      <c r="T1116" s="7" t="s">
        <v>57</v>
      </c>
      <c r="U1116" s="11" t="s">
        <v>1111</v>
      </c>
      <c r="V1116" s="11" t="s">
        <v>1112</v>
      </c>
      <c r="W1116" s="6"/>
    </row>
    <row r="1117" spans="1:23" ht="13" x14ac:dyDescent="0.15">
      <c r="A1117" s="6">
        <v>1136</v>
      </c>
      <c r="B1117" s="7" t="s">
        <v>207</v>
      </c>
      <c r="C1117" s="7" t="s">
        <v>19</v>
      </c>
      <c r="E1117" s="7" t="s">
        <v>81</v>
      </c>
      <c r="F1117" s="7" t="s">
        <v>13</v>
      </c>
      <c r="G1117" s="7" t="s">
        <v>7</v>
      </c>
      <c r="H1117" s="7" t="s">
        <v>1319</v>
      </c>
      <c r="I1117" s="7" t="s">
        <v>1102</v>
      </c>
      <c r="J1117" s="7" t="s">
        <v>23</v>
      </c>
      <c r="K1117" s="7" t="str">
        <f>Table2[[#This Row],[Typology (predominant)]]&amp;" - "&amp;IF(Table2[[#This Row],[Project Type]]="New 2L Highway with Climate Proofing","New 2L Highway",Table2[[#This Row],[Project Type]])</f>
        <v>Rail Transport (non-urban) - High Speed Railway</v>
      </c>
      <c r="L1117" s="7" t="s">
        <v>56</v>
      </c>
      <c r="M1117" s="8">
        <v>66</v>
      </c>
      <c r="N1117" s="8">
        <v>110000</v>
      </c>
      <c r="O1117" s="8">
        <v>1029.5999999999999</v>
      </c>
      <c r="P1117" s="8">
        <v>976.35037955887276</v>
      </c>
      <c r="Q1117" s="14">
        <v>14.793187569073829</v>
      </c>
      <c r="R1117" s="10">
        <f>DATE(Table2[[#This Row],[Year of Study/Estimate]],1,1)</f>
        <v>40909</v>
      </c>
      <c r="S1117" s="7">
        <v>2012</v>
      </c>
      <c r="T1117" s="7" t="s">
        <v>57</v>
      </c>
      <c r="U1117" s="11" t="s">
        <v>1111</v>
      </c>
      <c r="V1117" s="11" t="s">
        <v>1112</v>
      </c>
      <c r="W1117" s="6"/>
    </row>
    <row r="1118" spans="1:23" ht="13" x14ac:dyDescent="0.15">
      <c r="A1118" s="6">
        <v>1137</v>
      </c>
      <c r="B1118" s="7" t="s">
        <v>207</v>
      </c>
      <c r="C1118" s="7" t="s">
        <v>19</v>
      </c>
      <c r="E1118" s="7" t="s">
        <v>81</v>
      </c>
      <c r="F1118" s="7" t="s">
        <v>13</v>
      </c>
      <c r="G1118" s="7" t="s">
        <v>7</v>
      </c>
      <c r="H1118" s="7" t="s">
        <v>1320</v>
      </c>
      <c r="I1118" s="7" t="s">
        <v>1102</v>
      </c>
      <c r="J1118" s="7" t="s">
        <v>23</v>
      </c>
      <c r="K1118" s="7" t="str">
        <f>Table2[[#This Row],[Typology (predominant)]]&amp;" - "&amp;IF(Table2[[#This Row],[Project Type]]="New 2L Highway with Climate Proofing","New 2L Highway",Table2[[#This Row],[Project Type]])</f>
        <v>Rail Transport (non-urban) - High Speed Railway</v>
      </c>
      <c r="L1118" s="7" t="s">
        <v>56</v>
      </c>
      <c r="M1118" s="8">
        <v>125</v>
      </c>
      <c r="N1118" s="8">
        <v>225000</v>
      </c>
      <c r="O1118" s="8">
        <v>2106</v>
      </c>
      <c r="P1118" s="8">
        <v>1997.0803218249671</v>
      </c>
      <c r="Q1118" s="14">
        <v>15.976642574599737</v>
      </c>
      <c r="R1118" s="10">
        <f>DATE(Table2[[#This Row],[Year of Study/Estimate]],1,1)</f>
        <v>40909</v>
      </c>
      <c r="S1118" s="7">
        <v>2012</v>
      </c>
      <c r="T1118" s="7" t="s">
        <v>57</v>
      </c>
      <c r="U1118" s="11" t="s">
        <v>1111</v>
      </c>
      <c r="V1118" s="11" t="s">
        <v>1112</v>
      </c>
      <c r="W1118" s="6"/>
    </row>
    <row r="1119" spans="1:23" ht="13" x14ac:dyDescent="0.15">
      <c r="A1119" s="6">
        <v>1138</v>
      </c>
      <c r="B1119" s="7" t="s">
        <v>207</v>
      </c>
      <c r="C1119" s="7" t="s">
        <v>19</v>
      </c>
      <c r="E1119" s="7" t="s">
        <v>81</v>
      </c>
      <c r="F1119" s="7" t="s">
        <v>13</v>
      </c>
      <c r="G1119" s="7" t="s">
        <v>7</v>
      </c>
      <c r="H1119" s="7" t="s">
        <v>1321</v>
      </c>
      <c r="I1119" s="7" t="s">
        <v>1011</v>
      </c>
      <c r="J1119" s="7" t="s">
        <v>25</v>
      </c>
      <c r="K1119" s="7" t="str">
        <f>Table2[[#This Row],[Typology (predominant)]]&amp;" - "&amp;IF(Table2[[#This Row],[Project Type]]="New 2L Highway with Climate Proofing","New 2L Highway",Table2[[#This Row],[Project Type]])</f>
        <v>Urban Public Transport - Commuter Rail</v>
      </c>
      <c r="L1119" s="7" t="s">
        <v>56</v>
      </c>
      <c r="M1119" s="8">
        <v>69</v>
      </c>
      <c r="N1119" s="8">
        <v>560000</v>
      </c>
      <c r="O1119" s="8">
        <v>5241.6000000000004</v>
      </c>
      <c r="P1119" s="8">
        <v>4907.1825695192665</v>
      </c>
      <c r="Q1119" s="14">
        <v>71.118587964047336</v>
      </c>
      <c r="R1119" s="10">
        <f>DATE(Table2[[#This Row],[Year of Study/Estimate]],1,1)</f>
        <v>43831</v>
      </c>
      <c r="S1119" s="7">
        <v>2020</v>
      </c>
      <c r="T1119" s="7" t="s">
        <v>57</v>
      </c>
      <c r="U1119" s="11" t="s">
        <v>1111</v>
      </c>
      <c r="V1119" s="11" t="s">
        <v>1112</v>
      </c>
      <c r="W1119" s="6"/>
    </row>
    <row r="1120" spans="1:23" ht="13" x14ac:dyDescent="0.15">
      <c r="A1120" s="6">
        <v>1139</v>
      </c>
      <c r="B1120" s="7" t="s">
        <v>207</v>
      </c>
      <c r="C1120" s="7" t="s">
        <v>19</v>
      </c>
      <c r="E1120" s="7" t="s">
        <v>81</v>
      </c>
      <c r="F1120" s="7" t="s">
        <v>13</v>
      </c>
      <c r="G1120" s="7" t="s">
        <v>7</v>
      </c>
      <c r="H1120" s="7" t="s">
        <v>1322</v>
      </c>
      <c r="I1120" s="7" t="s">
        <v>1102</v>
      </c>
      <c r="J1120" s="7" t="s">
        <v>23</v>
      </c>
      <c r="K1120" s="7" t="str">
        <f>Table2[[#This Row],[Typology (predominant)]]&amp;" - "&amp;IF(Table2[[#This Row],[Project Type]]="New 2L Highway with Climate Proofing","New 2L Highway",Table2[[#This Row],[Project Type]])</f>
        <v>Rail Transport (non-urban) - High Speed Railway</v>
      </c>
      <c r="L1120" s="7" t="s">
        <v>56</v>
      </c>
      <c r="M1120" s="8">
        <v>211</v>
      </c>
      <c r="N1120" s="8">
        <v>1660000</v>
      </c>
      <c r="O1120" s="8">
        <v>15537.7</v>
      </c>
      <c r="P1120" s="8">
        <v>14544.046592536653</v>
      </c>
      <c r="Q1120" s="14">
        <v>68.929130770315894</v>
      </c>
      <c r="R1120" s="10">
        <f>DATE(Table2[[#This Row],[Year of Study/Estimate]],1,1)</f>
        <v>43101</v>
      </c>
      <c r="S1120" s="7">
        <v>2018</v>
      </c>
      <c r="T1120" s="7" t="s">
        <v>57</v>
      </c>
      <c r="U1120" s="11" t="s">
        <v>1111</v>
      </c>
      <c r="V1120" s="11" t="s">
        <v>1112</v>
      </c>
      <c r="W1120" s="6"/>
    </row>
    <row r="1121" spans="1:23" ht="13" x14ac:dyDescent="0.15">
      <c r="A1121" s="6">
        <v>1140</v>
      </c>
      <c r="B1121" s="7" t="s">
        <v>207</v>
      </c>
      <c r="C1121" s="7" t="s">
        <v>19</v>
      </c>
      <c r="E1121" s="7" t="s">
        <v>81</v>
      </c>
      <c r="F1121" s="7" t="s">
        <v>13</v>
      </c>
      <c r="G1121" s="7" t="s">
        <v>7</v>
      </c>
      <c r="H1121" s="7" t="s">
        <v>1323</v>
      </c>
      <c r="I1121" s="7" t="s">
        <v>1102</v>
      </c>
      <c r="J1121" s="7" t="s">
        <v>23</v>
      </c>
      <c r="K1121" s="7" t="str">
        <f>Table2[[#This Row],[Typology (predominant)]]&amp;" - "&amp;IF(Table2[[#This Row],[Project Type]]="New 2L Highway with Climate Proofing","New 2L Highway",Table2[[#This Row],[Project Type]])</f>
        <v>Rail Transport (non-urban) - High Speed Railway</v>
      </c>
      <c r="L1121" s="7" t="s">
        <v>56</v>
      </c>
      <c r="M1121" s="8"/>
      <c r="N1121" s="8">
        <v>2000000</v>
      </c>
      <c r="O1121" s="8">
        <v>18720.099999999999</v>
      </c>
      <c r="P1121" s="8">
        <v>17525.652033997379</v>
      </c>
      <c r="Q1121" s="14" t="s">
        <v>1324</v>
      </c>
      <c r="R1121" s="10">
        <f>DATE(Table2[[#This Row],[Year of Study/Estimate]],1,1)</f>
        <v>47484</v>
      </c>
      <c r="S1121" s="7">
        <v>2030</v>
      </c>
      <c r="T1121" s="7" t="s">
        <v>57</v>
      </c>
      <c r="U1121" s="11" t="s">
        <v>1111</v>
      </c>
      <c r="V1121" s="11" t="s">
        <v>1112</v>
      </c>
      <c r="W1121" s="6"/>
    </row>
    <row r="1122" spans="1:23" ht="13" x14ac:dyDescent="0.15">
      <c r="A1122" s="6">
        <v>1142</v>
      </c>
      <c r="B1122" s="7" t="s">
        <v>869</v>
      </c>
      <c r="C1122" s="7" t="s">
        <v>870</v>
      </c>
      <c r="E1122" s="7" t="s">
        <v>73</v>
      </c>
      <c r="F1122" s="7" t="s">
        <v>15</v>
      </c>
      <c r="G1122" s="7" t="s">
        <v>10</v>
      </c>
      <c r="H1122" s="7" t="s">
        <v>1325</v>
      </c>
      <c r="I1122" s="7" t="s">
        <v>24</v>
      </c>
      <c r="J1122" s="7" t="s">
        <v>23</v>
      </c>
      <c r="K1122" s="7" t="str">
        <f>Table2[[#This Row],[Typology (predominant)]]&amp;" - "&amp;IF(Table2[[#This Row],[Project Type]]="New 2L Highway with Climate Proofing","New 2L Highway",Table2[[#This Row],[Project Type]])</f>
        <v>Rail Transport (non-urban) - Heavy Railway Construction</v>
      </c>
      <c r="L1122" s="7" t="s">
        <v>56</v>
      </c>
      <c r="M1122" s="8"/>
      <c r="N1122" s="8">
        <v>203000</v>
      </c>
      <c r="O1122" s="8">
        <v>22.7</v>
      </c>
      <c r="P1122" s="8">
        <v>65.032661969635924</v>
      </c>
      <c r="Q1122" s="14" t="s">
        <v>1324</v>
      </c>
      <c r="R1122" s="10">
        <f>DATE(Table2[[#This Row],[Year of Study/Estimate]],1,1)</f>
        <v>43101</v>
      </c>
      <c r="S1122" s="7">
        <v>2018</v>
      </c>
      <c r="T1122" s="7" t="s">
        <v>57</v>
      </c>
      <c r="U1122" s="11" t="s">
        <v>1111</v>
      </c>
      <c r="V1122" s="11" t="s">
        <v>1112</v>
      </c>
      <c r="W1122" s="6"/>
    </row>
    <row r="1123" spans="1:23" ht="13" x14ac:dyDescent="0.15">
      <c r="A1123" s="6">
        <v>1143</v>
      </c>
      <c r="B1123" s="7" t="s">
        <v>869</v>
      </c>
      <c r="C1123" s="7" t="s">
        <v>870</v>
      </c>
      <c r="E1123" s="7" t="s">
        <v>73</v>
      </c>
      <c r="F1123" s="7" t="s">
        <v>15</v>
      </c>
      <c r="G1123" s="7" t="s">
        <v>10</v>
      </c>
      <c r="H1123" s="7" t="s">
        <v>1326</v>
      </c>
      <c r="I1123" s="7" t="s">
        <v>24</v>
      </c>
      <c r="J1123" s="7" t="s">
        <v>23</v>
      </c>
      <c r="K1123" s="7" t="str">
        <f>Table2[[#This Row],[Typology (predominant)]]&amp;" - "&amp;IF(Table2[[#This Row],[Project Type]]="New 2L Highway with Climate Proofing","New 2L Highway",Table2[[#This Row],[Project Type]])</f>
        <v>Rail Transport (non-urban) - Heavy Railway Construction</v>
      </c>
      <c r="L1123" s="7" t="s">
        <v>56</v>
      </c>
      <c r="M1123" s="8">
        <v>554.70000000000005</v>
      </c>
      <c r="N1123" s="8">
        <v>39300687.5</v>
      </c>
      <c r="O1123" s="8">
        <v>5000</v>
      </c>
      <c r="P1123" s="8">
        <v>12057.897598418584</v>
      </c>
      <c r="Q1123" s="14">
        <v>21.737691722405955</v>
      </c>
      <c r="R1123" s="10">
        <f>DATE(Table2[[#This Row],[Year of Study/Estimate]],1,1)</f>
        <v>44197</v>
      </c>
      <c r="S1123" s="7">
        <v>2021</v>
      </c>
      <c r="T1123" s="7" t="s">
        <v>57</v>
      </c>
      <c r="U1123" s="11" t="s">
        <v>1111</v>
      </c>
      <c r="V1123" s="11" t="s">
        <v>1112</v>
      </c>
      <c r="W1123" s="6"/>
    </row>
    <row r="1124" spans="1:23" ht="13" x14ac:dyDescent="0.15">
      <c r="A1124" s="6">
        <v>1147</v>
      </c>
      <c r="B1124" s="7" t="s">
        <v>270</v>
      </c>
      <c r="C1124" s="7" t="s">
        <v>271</v>
      </c>
      <c r="E1124" s="7" t="s">
        <v>73</v>
      </c>
      <c r="F1124" s="7" t="s">
        <v>14</v>
      </c>
      <c r="G1124" s="7" t="s">
        <v>10</v>
      </c>
      <c r="H1124" s="7" t="s">
        <v>1327</v>
      </c>
      <c r="I1124" s="7" t="s">
        <v>24</v>
      </c>
      <c r="J1124" s="7" t="s">
        <v>23</v>
      </c>
      <c r="K1124" s="7" t="str">
        <f>Table2[[#This Row],[Typology (predominant)]]&amp;" - "&amp;IF(Table2[[#This Row],[Project Type]]="New 2L Highway with Climate Proofing","New 2L Highway",Table2[[#This Row],[Project Type]])</f>
        <v>Rail Transport (non-urban) - Heavy Railway Construction</v>
      </c>
      <c r="L1124" s="7" t="s">
        <v>56</v>
      </c>
      <c r="M1124" s="8">
        <v>197</v>
      </c>
      <c r="N1124" s="8">
        <v>9430</v>
      </c>
      <c r="O1124" s="8">
        <v>2299.5</v>
      </c>
      <c r="P1124" s="8">
        <v>5544.819224913269</v>
      </c>
      <c r="Q1124" s="14">
        <v>28.146290481793244</v>
      </c>
      <c r="R1124" s="10">
        <f>DATE(Table2[[#This Row],[Year of Study/Estimate]],1,1)</f>
        <v>43101</v>
      </c>
      <c r="S1124" s="7">
        <v>2018</v>
      </c>
      <c r="T1124" s="7" t="s">
        <v>57</v>
      </c>
      <c r="U1124" s="11" t="s">
        <v>1111</v>
      </c>
      <c r="V1124" s="11" t="s">
        <v>1112</v>
      </c>
      <c r="W1124" s="6"/>
    </row>
    <row r="1125" spans="1:23" ht="13" x14ac:dyDescent="0.15">
      <c r="A1125" s="6">
        <v>1148</v>
      </c>
      <c r="B1125" s="7" t="s">
        <v>270</v>
      </c>
      <c r="C1125" s="7" t="s">
        <v>271</v>
      </c>
      <c r="D1125" s="7" t="s">
        <v>272</v>
      </c>
      <c r="E1125" s="7" t="s">
        <v>73</v>
      </c>
      <c r="F1125" s="7" t="s">
        <v>14</v>
      </c>
      <c r="G1125" s="7" t="s">
        <v>10</v>
      </c>
      <c r="H1125" s="7" t="s">
        <v>1328</v>
      </c>
      <c r="I1125" s="7" t="s">
        <v>27</v>
      </c>
      <c r="J1125" s="7" t="s">
        <v>25</v>
      </c>
      <c r="K1125" s="7" t="str">
        <f>Table2[[#This Row],[Typology (predominant)]]&amp;" - "&amp;IF(Table2[[#This Row],[Project Type]]="New 2L Highway with Climate Proofing","New 2L Highway",Table2[[#This Row],[Project Type]])</f>
        <v>Urban Public Transport - Metro</v>
      </c>
      <c r="L1125" s="7" t="s">
        <v>56</v>
      </c>
      <c r="M1125" s="8">
        <v>37.6</v>
      </c>
      <c r="N1125" s="8">
        <v>16630</v>
      </c>
      <c r="O1125" s="8">
        <v>4055.2</v>
      </c>
      <c r="P1125" s="8">
        <v>10135.880144500887</v>
      </c>
      <c r="Q1125" s="14">
        <v>269.57128043885336</v>
      </c>
      <c r="R1125" s="10">
        <f>DATE(Table2[[#This Row],[Year of Study/Estimate]],1,1)</f>
        <v>42005</v>
      </c>
      <c r="S1125" s="7">
        <v>2015</v>
      </c>
      <c r="T1125" s="7" t="s">
        <v>57</v>
      </c>
      <c r="U1125" s="11" t="s">
        <v>1111</v>
      </c>
      <c r="V1125" s="11" t="s">
        <v>1112</v>
      </c>
      <c r="W1125" s="6"/>
    </row>
    <row r="1126" spans="1:23" ht="13" x14ac:dyDescent="0.15">
      <c r="A1126" s="6">
        <v>1149</v>
      </c>
      <c r="B1126" s="7" t="s">
        <v>270</v>
      </c>
      <c r="C1126" s="7" t="s">
        <v>271</v>
      </c>
      <c r="D1126" s="7" t="s">
        <v>272</v>
      </c>
      <c r="E1126" s="7" t="s">
        <v>73</v>
      </c>
      <c r="F1126" s="7" t="s">
        <v>14</v>
      </c>
      <c r="G1126" s="7" t="s">
        <v>10</v>
      </c>
      <c r="H1126" s="7" t="s">
        <v>1329</v>
      </c>
      <c r="I1126" s="7" t="s">
        <v>27</v>
      </c>
      <c r="J1126" s="7" t="s">
        <v>25</v>
      </c>
      <c r="K1126" s="7" t="str">
        <f>Table2[[#This Row],[Typology (predominant)]]&amp;" - "&amp;IF(Table2[[#This Row],[Project Type]]="New 2L Highway with Climate Proofing","New 2L Highway",Table2[[#This Row],[Project Type]])</f>
        <v>Urban Public Transport - Metro</v>
      </c>
      <c r="L1126" s="7" t="s">
        <v>56</v>
      </c>
      <c r="M1126" s="8">
        <v>40</v>
      </c>
      <c r="N1126" s="8">
        <v>22500</v>
      </c>
      <c r="O1126" s="8">
        <v>5486.5</v>
      </c>
      <c r="P1126" s="8">
        <v>13229.950430598999</v>
      </c>
      <c r="Q1126" s="14">
        <v>330.74876076497497</v>
      </c>
      <c r="R1126" s="10">
        <f>DATE(Table2[[#This Row],[Year of Study/Estimate]],1,1)</f>
        <v>43101</v>
      </c>
      <c r="S1126" s="7">
        <v>2018</v>
      </c>
      <c r="T1126" s="7" t="s">
        <v>57</v>
      </c>
      <c r="U1126" s="11" t="s">
        <v>1111</v>
      </c>
      <c r="V1126" s="11" t="s">
        <v>1112</v>
      </c>
      <c r="W1126" s="6"/>
    </row>
    <row r="1127" spans="1:23" ht="13" x14ac:dyDescent="0.15">
      <c r="A1127" s="6">
        <v>1150</v>
      </c>
      <c r="B1127" s="7" t="s">
        <v>270</v>
      </c>
      <c r="C1127" s="7" t="s">
        <v>271</v>
      </c>
      <c r="E1127" s="7" t="s">
        <v>73</v>
      </c>
      <c r="F1127" s="7" t="s">
        <v>14</v>
      </c>
      <c r="G1127" s="7" t="s">
        <v>10</v>
      </c>
      <c r="H1127" s="7" t="s">
        <v>1330</v>
      </c>
      <c r="I1127" s="7" t="s">
        <v>24</v>
      </c>
      <c r="J1127" s="7" t="s">
        <v>23</v>
      </c>
      <c r="K1127" s="7" t="str">
        <f>Table2[[#This Row],[Typology (predominant)]]&amp;" - "&amp;IF(Table2[[#This Row],[Project Type]]="New 2L Highway with Climate Proofing","New 2L Highway",Table2[[#This Row],[Project Type]])</f>
        <v>Rail Transport (non-urban) - Heavy Railway Construction</v>
      </c>
      <c r="L1127" s="7" t="s">
        <v>56</v>
      </c>
      <c r="M1127" s="8">
        <v>640</v>
      </c>
      <c r="N1127" s="8">
        <v>44000</v>
      </c>
      <c r="O1127" s="8">
        <v>10193.799999999999</v>
      </c>
      <c r="P1127" s="8">
        <v>25478.46151541658</v>
      </c>
      <c r="Q1127" s="14">
        <v>39.810096117838405</v>
      </c>
      <c r="R1127" s="10">
        <f>DATE(Table2[[#This Row],[Year of Study/Estimate]],1,1)</f>
        <v>42736</v>
      </c>
      <c r="S1127" s="7">
        <v>2017</v>
      </c>
      <c r="T1127" s="7" t="s">
        <v>57</v>
      </c>
      <c r="U1127" s="11" t="s">
        <v>1111</v>
      </c>
      <c r="V1127" s="11" t="s">
        <v>1112</v>
      </c>
      <c r="W1127" s="6"/>
    </row>
    <row r="1128" spans="1:23" ht="13" x14ac:dyDescent="0.15">
      <c r="A1128" s="6">
        <v>1151</v>
      </c>
      <c r="B1128" s="7" t="s">
        <v>926</v>
      </c>
      <c r="C1128" s="7" t="s">
        <v>927</v>
      </c>
      <c r="E1128" s="7" t="s">
        <v>81</v>
      </c>
      <c r="F1128" s="7" t="s">
        <v>15</v>
      </c>
      <c r="G1128" s="7" t="s">
        <v>7</v>
      </c>
      <c r="H1128" s="7" t="s">
        <v>1331</v>
      </c>
      <c r="I1128" s="7" t="s">
        <v>24</v>
      </c>
      <c r="J1128" s="7" t="s">
        <v>23</v>
      </c>
      <c r="K1128" s="7" t="str">
        <f>Table2[[#This Row],[Typology (predominant)]]&amp;" - "&amp;IF(Table2[[#This Row],[Project Type]]="New 2L Highway with Climate Proofing","New 2L Highway",Table2[[#This Row],[Project Type]])</f>
        <v>Rail Transport (non-urban) - Heavy Railway Construction</v>
      </c>
      <c r="L1128" s="7" t="s">
        <v>56</v>
      </c>
      <c r="M1128" s="8">
        <v>549</v>
      </c>
      <c r="N1128" s="8">
        <v>3704075.19890382</v>
      </c>
      <c r="O1128" s="8">
        <v>1300</v>
      </c>
      <c r="P1128" s="8">
        <v>3682.6799609377049</v>
      </c>
      <c r="Q1128" s="14">
        <v>6.7079780709247814</v>
      </c>
      <c r="R1128" s="10">
        <f>DATE(Table2[[#This Row],[Year of Study/Estimate]],1,1)</f>
        <v>44197</v>
      </c>
      <c r="S1128" s="7">
        <v>2021</v>
      </c>
      <c r="T1128" s="7" t="s">
        <v>57</v>
      </c>
      <c r="U1128" s="11" t="s">
        <v>1111</v>
      </c>
      <c r="V1128" s="11" t="s">
        <v>1112</v>
      </c>
      <c r="W1128" s="6"/>
    </row>
    <row r="1129" spans="1:23" ht="13" x14ac:dyDescent="0.15">
      <c r="A1129" s="6">
        <v>1153</v>
      </c>
      <c r="B1129" s="7" t="s">
        <v>929</v>
      </c>
      <c r="C1129" s="7" t="s">
        <v>930</v>
      </c>
      <c r="E1129" s="7" t="s">
        <v>94</v>
      </c>
      <c r="F1129" s="7" t="s">
        <v>15</v>
      </c>
      <c r="G1129" s="7" t="s">
        <v>9</v>
      </c>
      <c r="H1129" s="7" t="s">
        <v>1332</v>
      </c>
      <c r="I1129" s="7" t="s">
        <v>24</v>
      </c>
      <c r="J1129" s="7" t="s">
        <v>23</v>
      </c>
      <c r="K1129" s="7" t="str">
        <f>Table2[[#This Row],[Typology (predominant)]]&amp;" - "&amp;IF(Table2[[#This Row],[Project Type]]="New 2L Highway with Climate Proofing","New 2L Highway",Table2[[#This Row],[Project Type]])</f>
        <v>Rail Transport (non-urban) - Heavy Railway Construction</v>
      </c>
      <c r="L1129" s="7" t="s">
        <v>56</v>
      </c>
      <c r="M1129" s="8">
        <v>18.100000000000001</v>
      </c>
      <c r="N1129" s="8">
        <v>2800</v>
      </c>
      <c r="O1129" s="8">
        <v>39.299999999999997</v>
      </c>
      <c r="P1129" s="8">
        <v>146.18225954372735</v>
      </c>
      <c r="Q1129" s="14">
        <v>8.0763679305926708</v>
      </c>
      <c r="R1129" s="10">
        <f>DATE(Table2[[#This Row],[Year of Study/Estimate]],1,1)</f>
        <v>39083</v>
      </c>
      <c r="S1129" s="7">
        <v>2007</v>
      </c>
      <c r="T1129" s="7" t="s">
        <v>57</v>
      </c>
      <c r="U1129" s="11" t="s">
        <v>1111</v>
      </c>
      <c r="V1129" s="11" t="s">
        <v>1112</v>
      </c>
      <c r="W1129" s="6"/>
    </row>
    <row r="1130" spans="1:23" ht="13" x14ac:dyDescent="0.15">
      <c r="A1130" s="6">
        <v>1154</v>
      </c>
      <c r="B1130" s="7" t="s">
        <v>134</v>
      </c>
      <c r="C1130" s="7" t="s">
        <v>135</v>
      </c>
      <c r="D1130" s="7" t="s">
        <v>136</v>
      </c>
      <c r="E1130" s="7" t="s">
        <v>73</v>
      </c>
      <c r="F1130" s="7" t="s">
        <v>15</v>
      </c>
      <c r="G1130" s="7" t="s">
        <v>10</v>
      </c>
      <c r="H1130" s="7" t="s">
        <v>1333</v>
      </c>
      <c r="I1130" s="7" t="s">
        <v>126</v>
      </c>
      <c r="J1130" s="7" t="s">
        <v>25</v>
      </c>
      <c r="K1130" s="7" t="str">
        <f>Table2[[#This Row],[Typology (predominant)]]&amp;" - "&amp;IF(Table2[[#This Row],[Project Type]]="New 2L Highway with Climate Proofing","New 2L Highway",Table2[[#This Row],[Project Type]])</f>
        <v>Urban Public Transport - Light Rail</v>
      </c>
      <c r="L1130" s="7" t="s">
        <v>56</v>
      </c>
      <c r="M1130" s="8">
        <v>4.2</v>
      </c>
      <c r="N1130" s="8">
        <v>3240</v>
      </c>
      <c r="O1130" s="8">
        <v>63.9</v>
      </c>
      <c r="P1130" s="8">
        <v>170.17961751457605</v>
      </c>
      <c r="Q1130" s="14">
        <v>40.518956551089538</v>
      </c>
      <c r="R1130" s="10">
        <f>DATE(Table2[[#This Row],[Year of Study/Estimate]],1,1)</f>
        <v>42005</v>
      </c>
      <c r="S1130" s="7">
        <v>2015</v>
      </c>
      <c r="T1130" s="7" t="s">
        <v>57</v>
      </c>
      <c r="U1130" s="11" t="s">
        <v>1111</v>
      </c>
      <c r="V1130" s="11" t="s">
        <v>1112</v>
      </c>
      <c r="W1130" s="6"/>
    </row>
    <row r="1131" spans="1:23" ht="13" x14ac:dyDescent="0.15">
      <c r="A1131" s="6">
        <v>1155</v>
      </c>
      <c r="B1131" s="7" t="s">
        <v>134</v>
      </c>
      <c r="C1131" s="7" t="s">
        <v>135</v>
      </c>
      <c r="D1131" s="7" t="s">
        <v>136</v>
      </c>
      <c r="E1131" s="7" t="s">
        <v>73</v>
      </c>
      <c r="F1131" s="7" t="s">
        <v>15</v>
      </c>
      <c r="G1131" s="7" t="s">
        <v>10</v>
      </c>
      <c r="H1131" s="7" t="s">
        <v>1334</v>
      </c>
      <c r="I1131" s="7" t="s">
        <v>27</v>
      </c>
      <c r="J1131" s="7" t="s">
        <v>25</v>
      </c>
      <c r="K1131" s="7" t="str">
        <f>Table2[[#This Row],[Typology (predominant)]]&amp;" - "&amp;IF(Table2[[#This Row],[Project Type]]="New 2L Highway with Climate Proofing","New 2L Highway",Table2[[#This Row],[Project Type]])</f>
        <v>Urban Public Transport - Metro</v>
      </c>
      <c r="L1131" s="7" t="s">
        <v>56</v>
      </c>
      <c r="M1131" s="8">
        <v>22.8</v>
      </c>
      <c r="N1131" s="8">
        <v>62700</v>
      </c>
      <c r="O1131" s="8">
        <v>1235.8</v>
      </c>
      <c r="P1131" s="8">
        <v>3312.9198083087699</v>
      </c>
      <c r="Q1131" s="14">
        <v>145.30350036441973</v>
      </c>
      <c r="R1131" s="10">
        <f>DATE(Table2[[#This Row],[Year of Study/Estimate]],1,1)</f>
        <v>42370</v>
      </c>
      <c r="S1131" s="7">
        <v>2016</v>
      </c>
      <c r="T1131" s="7" t="s">
        <v>57</v>
      </c>
      <c r="U1131" s="11" t="s">
        <v>1111</v>
      </c>
      <c r="V1131" s="11" t="s">
        <v>1112</v>
      </c>
      <c r="W1131" s="6"/>
    </row>
    <row r="1132" spans="1:23" ht="13" x14ac:dyDescent="0.15">
      <c r="A1132" s="6">
        <v>1156</v>
      </c>
      <c r="B1132" s="7" t="s">
        <v>134</v>
      </c>
      <c r="C1132" s="7" t="s">
        <v>135</v>
      </c>
      <c r="D1132" s="7" t="s">
        <v>136</v>
      </c>
      <c r="E1132" s="7" t="s">
        <v>73</v>
      </c>
      <c r="F1132" s="7" t="s">
        <v>15</v>
      </c>
      <c r="G1132" s="7" t="s">
        <v>10</v>
      </c>
      <c r="H1132" s="7" t="s">
        <v>1335</v>
      </c>
      <c r="I1132" s="7" t="s">
        <v>126</v>
      </c>
      <c r="J1132" s="7" t="s">
        <v>25</v>
      </c>
      <c r="K1132" s="7" t="str">
        <f>Table2[[#This Row],[Typology (predominant)]]&amp;" - "&amp;IF(Table2[[#This Row],[Project Type]]="New 2L Highway with Climate Proofing","New 2L Highway",Table2[[#This Row],[Project Type]])</f>
        <v>Urban Public Transport - Light Rail</v>
      </c>
      <c r="L1132" s="7" t="s">
        <v>56</v>
      </c>
      <c r="M1132" s="8">
        <v>11.7</v>
      </c>
      <c r="N1132" s="8">
        <v>64900</v>
      </c>
      <c r="O1132" s="8">
        <v>1279.0999999999999</v>
      </c>
      <c r="P1132" s="8">
        <v>3346.6516852517957</v>
      </c>
      <c r="Q1132" s="14">
        <v>286.03860557707657</v>
      </c>
      <c r="R1132" s="10">
        <f>DATE(Table2[[#This Row],[Year of Study/Estimate]],1,1)</f>
        <v>42736</v>
      </c>
      <c r="S1132" s="7">
        <v>2017</v>
      </c>
      <c r="T1132" s="7" t="s">
        <v>57</v>
      </c>
      <c r="U1132" s="11" t="s">
        <v>1111</v>
      </c>
      <c r="V1132" s="11" t="s">
        <v>1112</v>
      </c>
      <c r="W1132" s="6"/>
    </row>
    <row r="1133" spans="1:23" ht="13" x14ac:dyDescent="0.15">
      <c r="A1133" s="6">
        <v>1157</v>
      </c>
      <c r="B1133" s="7" t="s">
        <v>134</v>
      </c>
      <c r="C1133" s="7" t="s">
        <v>135</v>
      </c>
      <c r="D1133" s="7" t="s">
        <v>136</v>
      </c>
      <c r="E1133" s="7" t="s">
        <v>73</v>
      </c>
      <c r="F1133" s="7" t="s">
        <v>15</v>
      </c>
      <c r="G1133" s="7" t="s">
        <v>10</v>
      </c>
      <c r="H1133" s="7" t="s">
        <v>1336</v>
      </c>
      <c r="I1133" s="7" t="s">
        <v>27</v>
      </c>
      <c r="J1133" s="7" t="s">
        <v>25</v>
      </c>
      <c r="K1133" s="7" t="str">
        <f>Table2[[#This Row],[Typology (predominant)]]&amp;" - "&amp;IF(Table2[[#This Row],[Project Type]]="New 2L Highway with Climate Proofing","New 2L Highway",Table2[[#This Row],[Project Type]])</f>
        <v>Urban Public Transport - Metro</v>
      </c>
      <c r="L1133" s="7" t="s">
        <v>56</v>
      </c>
      <c r="M1133" s="8">
        <v>19</v>
      </c>
      <c r="N1133" s="8">
        <v>65090</v>
      </c>
      <c r="O1133" s="8">
        <v>1282.9000000000001</v>
      </c>
      <c r="P1133" s="8">
        <v>3268.112259208207</v>
      </c>
      <c r="Q1133" s="14">
        <v>172.00590837937932</v>
      </c>
      <c r="R1133" s="10">
        <f>DATE(Table2[[#This Row],[Year of Study/Estimate]],1,1)</f>
        <v>43101</v>
      </c>
      <c r="S1133" s="7">
        <v>2018</v>
      </c>
      <c r="T1133" s="7" t="s">
        <v>57</v>
      </c>
      <c r="U1133" s="11" t="s">
        <v>1111</v>
      </c>
      <c r="V1133" s="11" t="s">
        <v>1112</v>
      </c>
      <c r="W1133" s="6"/>
    </row>
    <row r="1134" spans="1:23" ht="13" x14ac:dyDescent="0.15">
      <c r="A1134" s="6">
        <v>1158</v>
      </c>
      <c r="B1134" s="7" t="s">
        <v>134</v>
      </c>
      <c r="C1134" s="7" t="s">
        <v>135</v>
      </c>
      <c r="E1134" s="7" t="s">
        <v>73</v>
      </c>
      <c r="F1134" s="7" t="s">
        <v>15</v>
      </c>
      <c r="G1134" s="7" t="s">
        <v>10</v>
      </c>
      <c r="H1134" s="7" t="s">
        <v>1337</v>
      </c>
      <c r="I1134" s="7" t="s">
        <v>24</v>
      </c>
      <c r="J1134" s="7" t="s">
        <v>23</v>
      </c>
      <c r="K1134" s="7" t="str">
        <f>Table2[[#This Row],[Typology (predominant)]]&amp;" - "&amp;IF(Table2[[#This Row],[Project Type]]="New 2L Highway with Climate Proofing","New 2L Highway",Table2[[#This Row],[Project Type]])</f>
        <v>Rail Transport (non-urban) - Heavy Railway Construction</v>
      </c>
      <c r="L1134" s="7" t="s">
        <v>56</v>
      </c>
      <c r="M1134" s="8">
        <v>147</v>
      </c>
      <c r="N1134" s="8">
        <v>247508.72078365102</v>
      </c>
      <c r="O1134" s="8">
        <v>4700</v>
      </c>
      <c r="P1134" s="8">
        <v>12427.197490459226</v>
      </c>
      <c r="Q1134" s="14">
        <v>84.538758438498135</v>
      </c>
      <c r="R1134" s="10">
        <f>DATE(Table2[[#This Row],[Year of Study/Estimate]],1,1)</f>
        <v>44197</v>
      </c>
      <c r="S1134" s="7">
        <v>2021</v>
      </c>
      <c r="T1134" s="7" t="s">
        <v>57</v>
      </c>
      <c r="U1134" s="11" t="s">
        <v>1111</v>
      </c>
      <c r="V1134" s="11" t="s">
        <v>1112</v>
      </c>
      <c r="W1134" s="6"/>
    </row>
    <row r="1135" spans="1:23" ht="13" x14ac:dyDescent="0.15">
      <c r="A1135" s="6">
        <v>1159</v>
      </c>
      <c r="B1135" s="7" t="s">
        <v>134</v>
      </c>
      <c r="C1135" s="7" t="s">
        <v>135</v>
      </c>
      <c r="D1135" s="7" t="s">
        <v>136</v>
      </c>
      <c r="E1135" s="7" t="s">
        <v>73</v>
      </c>
      <c r="F1135" s="7" t="s">
        <v>15</v>
      </c>
      <c r="G1135" s="7" t="s">
        <v>10</v>
      </c>
      <c r="H1135" s="7" t="s">
        <v>1338</v>
      </c>
      <c r="I1135" s="7" t="s">
        <v>27</v>
      </c>
      <c r="J1135" s="7" t="s">
        <v>25</v>
      </c>
      <c r="K1135" s="7" t="str">
        <f>Table2[[#This Row],[Typology (predominant)]]&amp;" - "&amp;IF(Table2[[#This Row],[Project Type]]="New 2L Highway with Climate Proofing","New 2L Highway",Table2[[#This Row],[Project Type]])</f>
        <v>Urban Public Transport - Metro</v>
      </c>
      <c r="L1135" s="7" t="s">
        <v>56</v>
      </c>
      <c r="M1135" s="8">
        <v>36</v>
      </c>
      <c r="N1135" s="8">
        <v>365000</v>
      </c>
      <c r="O1135" s="8">
        <v>7194</v>
      </c>
      <c r="P1135" s="8">
        <v>18206.863095025521</v>
      </c>
      <c r="Q1135" s="14">
        <v>505.74619708404225</v>
      </c>
      <c r="R1135" s="10">
        <f>DATE(Table2[[#This Row],[Year of Study/Estimate]],1,1)</f>
        <v>43466</v>
      </c>
      <c r="S1135" s="7">
        <v>2019</v>
      </c>
      <c r="T1135" s="7" t="s">
        <v>57</v>
      </c>
      <c r="U1135" s="11" t="s">
        <v>1111</v>
      </c>
      <c r="V1135" s="11" t="s">
        <v>1112</v>
      </c>
      <c r="W1135" s="6"/>
    </row>
    <row r="1136" spans="1:23" ht="13" x14ac:dyDescent="0.15">
      <c r="A1136" s="6">
        <v>1160</v>
      </c>
      <c r="B1136" s="7" t="s">
        <v>86</v>
      </c>
      <c r="C1136" s="7" t="s">
        <v>87</v>
      </c>
      <c r="D1136" s="7" t="s">
        <v>87</v>
      </c>
      <c r="E1136" s="7" t="s">
        <v>73</v>
      </c>
      <c r="F1136" s="7" t="s">
        <v>13</v>
      </c>
      <c r="G1136" s="7" t="s">
        <v>10</v>
      </c>
      <c r="H1136" s="7" t="s">
        <v>1339</v>
      </c>
      <c r="I1136" s="7" t="s">
        <v>27</v>
      </c>
      <c r="J1136" s="7" t="s">
        <v>25</v>
      </c>
      <c r="K1136" s="7" t="str">
        <f>Table2[[#This Row],[Typology (predominant)]]&amp;" - "&amp;IF(Table2[[#This Row],[Project Type]]="New 2L Highway with Climate Proofing","New 2L Highway",Table2[[#This Row],[Project Type]])</f>
        <v>Urban Public Transport - Metro</v>
      </c>
      <c r="L1136" s="7" t="s">
        <v>56</v>
      </c>
      <c r="M1136" s="8">
        <v>43</v>
      </c>
      <c r="N1136" s="8">
        <v>7700</v>
      </c>
      <c r="O1136" s="8">
        <v>5433.2</v>
      </c>
      <c r="P1136" s="8">
        <v>7083.4439038255941</v>
      </c>
      <c r="Q1136" s="14">
        <v>164.7312535773394</v>
      </c>
      <c r="R1136" s="10">
        <f>DATE(Table2[[#This Row],[Year of Study/Estimate]],1,1)</f>
        <v>42370</v>
      </c>
      <c r="S1136" s="7">
        <v>2016</v>
      </c>
      <c r="T1136" s="7" t="s">
        <v>57</v>
      </c>
      <c r="U1136" s="11" t="s">
        <v>1111</v>
      </c>
      <c r="V1136" s="11" t="s">
        <v>1112</v>
      </c>
      <c r="W1136" s="6"/>
    </row>
    <row r="1137" spans="1:23" ht="13" x14ac:dyDescent="0.15">
      <c r="A1137" s="6">
        <v>1161</v>
      </c>
      <c r="B1137" s="7" t="s">
        <v>79</v>
      </c>
      <c r="C1137" s="7" t="s">
        <v>21</v>
      </c>
      <c r="D1137" s="7" t="s">
        <v>80</v>
      </c>
      <c r="E1137" s="7" t="s">
        <v>81</v>
      </c>
      <c r="F1137" s="7" t="s">
        <v>13</v>
      </c>
      <c r="G1137" s="7" t="s">
        <v>7</v>
      </c>
      <c r="H1137" s="7" t="s">
        <v>1340</v>
      </c>
      <c r="I1137" s="7" t="s">
        <v>27</v>
      </c>
      <c r="J1137" s="7" t="s">
        <v>25</v>
      </c>
      <c r="K1137" s="7" t="str">
        <f>Table2[[#This Row],[Typology (predominant)]]&amp;" - "&amp;IF(Table2[[#This Row],[Project Type]]="New 2L Highway with Climate Proofing","New 2L Highway",Table2[[#This Row],[Project Type]])</f>
        <v>Urban Public Transport - Metro</v>
      </c>
      <c r="L1137" s="7" t="s">
        <v>56</v>
      </c>
      <c r="M1137" s="8">
        <v>7.7</v>
      </c>
      <c r="N1137" s="8">
        <v>981000</v>
      </c>
      <c r="O1137" s="8">
        <v>825</v>
      </c>
      <c r="P1137" s="8">
        <v>1022.2154413991036</v>
      </c>
      <c r="Q1137" s="14">
        <v>132.7552521297537</v>
      </c>
      <c r="R1137" s="10">
        <f>DATE(Table2[[#This Row],[Year of Study/Estimate]],1,1)</f>
        <v>42005</v>
      </c>
      <c r="S1137" s="7">
        <v>2015</v>
      </c>
      <c r="T1137" s="7" t="s">
        <v>57</v>
      </c>
      <c r="U1137" s="11" t="s">
        <v>1111</v>
      </c>
      <c r="V1137" s="11" t="s">
        <v>1112</v>
      </c>
      <c r="W1137" s="6"/>
    </row>
    <row r="1138" spans="1:23" ht="13" x14ac:dyDescent="0.15">
      <c r="A1138" s="6">
        <v>1162</v>
      </c>
      <c r="B1138" s="7" t="s">
        <v>79</v>
      </c>
      <c r="C1138" s="7" t="s">
        <v>21</v>
      </c>
      <c r="D1138" s="7" t="s">
        <v>80</v>
      </c>
      <c r="E1138" s="7" t="s">
        <v>81</v>
      </c>
      <c r="F1138" s="7" t="s">
        <v>13</v>
      </c>
      <c r="G1138" s="7" t="s">
        <v>7</v>
      </c>
      <c r="H1138" s="7" t="s">
        <v>1341</v>
      </c>
      <c r="I1138" s="7" t="s">
        <v>27</v>
      </c>
      <c r="J1138" s="7" t="s">
        <v>25</v>
      </c>
      <c r="K1138" s="7" t="str">
        <f>Table2[[#This Row],[Typology (predominant)]]&amp;" - "&amp;IF(Table2[[#This Row],[Project Type]]="New 2L Highway with Climate Proofing","New 2L Highway",Table2[[#This Row],[Project Type]])</f>
        <v>Urban Public Transport - Metro</v>
      </c>
      <c r="L1138" s="7" t="s">
        <v>56</v>
      </c>
      <c r="M1138" s="8">
        <v>9.1999999999999993</v>
      </c>
      <c r="N1138" s="8">
        <v>1244929</v>
      </c>
      <c r="O1138" s="8">
        <v>1016</v>
      </c>
      <c r="P1138" s="8">
        <v>1383.1829231292293</v>
      </c>
      <c r="Q1138" s="14">
        <v>150.34596990535101</v>
      </c>
      <c r="R1138" s="10">
        <f>DATE(Table2[[#This Row],[Year of Study/Estimate]],1,1)</f>
        <v>39814</v>
      </c>
      <c r="S1138" s="7">
        <v>2009</v>
      </c>
      <c r="T1138" s="7" t="s">
        <v>57</v>
      </c>
      <c r="U1138" s="11" t="s">
        <v>1111</v>
      </c>
      <c r="V1138" s="11" t="s">
        <v>1112</v>
      </c>
      <c r="W1138" s="6"/>
    </row>
    <row r="1139" spans="1:23" ht="13" x14ac:dyDescent="0.15">
      <c r="A1139" s="6">
        <v>1163</v>
      </c>
      <c r="B1139" s="7" t="s">
        <v>79</v>
      </c>
      <c r="C1139" s="7" t="s">
        <v>21</v>
      </c>
      <c r="E1139" s="7" t="s">
        <v>81</v>
      </c>
      <c r="F1139" s="7" t="s">
        <v>13</v>
      </c>
      <c r="G1139" s="7" t="s">
        <v>7</v>
      </c>
      <c r="H1139" s="7" t="s">
        <v>1342</v>
      </c>
      <c r="I1139" s="7" t="s">
        <v>1102</v>
      </c>
      <c r="J1139" s="7" t="s">
        <v>23</v>
      </c>
      <c r="K1139" s="7" t="str">
        <f>Table2[[#This Row],[Typology (predominant)]]&amp;" - "&amp;IF(Table2[[#This Row],[Project Type]]="New 2L Highway with Climate Proofing","New 2L Highway",Table2[[#This Row],[Project Type]])</f>
        <v>Rail Transport (non-urban) - High Speed Railway</v>
      </c>
      <c r="L1139" s="7" t="s">
        <v>56</v>
      </c>
      <c r="M1139" s="8">
        <v>93.9</v>
      </c>
      <c r="N1139" s="8">
        <v>2063000</v>
      </c>
      <c r="O1139" s="8">
        <v>1683.6</v>
      </c>
      <c r="P1139" s="8">
        <v>2106.7909863569139</v>
      </c>
      <c r="Q1139" s="14">
        <v>22.436538725845725</v>
      </c>
      <c r="R1139" s="10">
        <f>DATE(Table2[[#This Row],[Year of Study/Estimate]],1,1)</f>
        <v>43101</v>
      </c>
      <c r="S1139" s="7">
        <v>2018</v>
      </c>
      <c r="T1139" s="7" t="s">
        <v>57</v>
      </c>
      <c r="U1139" s="11" t="s">
        <v>1111</v>
      </c>
      <c r="V1139" s="11" t="s">
        <v>1112</v>
      </c>
      <c r="W1139" s="6"/>
    </row>
    <row r="1140" spans="1:23" ht="13" x14ac:dyDescent="0.15">
      <c r="A1140" s="6">
        <v>1164</v>
      </c>
      <c r="B1140" s="7" t="s">
        <v>968</v>
      </c>
      <c r="C1140" s="7" t="s">
        <v>969</v>
      </c>
      <c r="D1140" s="7" t="s">
        <v>1343</v>
      </c>
      <c r="E1140" s="7" t="s">
        <v>94</v>
      </c>
      <c r="F1140" s="7" t="s">
        <v>14</v>
      </c>
      <c r="G1140" s="7" t="s">
        <v>9</v>
      </c>
      <c r="H1140" s="7" t="s">
        <v>1344</v>
      </c>
      <c r="I1140" s="7" t="s">
        <v>24</v>
      </c>
      <c r="J1140" s="7" t="s">
        <v>23</v>
      </c>
      <c r="K1140" s="7" t="str">
        <f>Table2[[#This Row],[Typology (predominant)]]&amp;" - "&amp;IF(Table2[[#This Row],[Project Type]]="New 2L Highway with Climate Proofing","New 2L Highway",Table2[[#This Row],[Project Type]])</f>
        <v>Rail Transport (non-urban) - Heavy Railway Construction</v>
      </c>
      <c r="L1140" s="7" t="s">
        <v>56</v>
      </c>
      <c r="M1140" s="8">
        <v>100</v>
      </c>
      <c r="N1140" s="8">
        <v>129971.8869894224</v>
      </c>
      <c r="O1140" s="8">
        <v>800</v>
      </c>
      <c r="P1140" s="8">
        <v>2348.8501645025831</v>
      </c>
      <c r="Q1140" s="14">
        <v>23.488501645025831</v>
      </c>
      <c r="R1140" s="10">
        <f>DATE(Table2[[#This Row],[Year of Study/Estimate]],1,1)</f>
        <v>43101</v>
      </c>
      <c r="S1140" s="7">
        <v>2018</v>
      </c>
      <c r="T1140" s="7" t="s">
        <v>57</v>
      </c>
      <c r="U1140" s="11" t="s">
        <v>1111</v>
      </c>
      <c r="V1140" s="11" t="s">
        <v>1112</v>
      </c>
      <c r="W1140" s="6"/>
    </row>
    <row r="1141" spans="1:23" ht="13" x14ac:dyDescent="0.15">
      <c r="A1141" s="6">
        <v>1167</v>
      </c>
      <c r="B1141" s="7" t="s">
        <v>181</v>
      </c>
      <c r="C1141" s="7" t="s">
        <v>182</v>
      </c>
      <c r="D1141" s="7" t="s">
        <v>183</v>
      </c>
      <c r="E1141" s="7" t="s">
        <v>73</v>
      </c>
      <c r="F1141" s="7" t="s">
        <v>14</v>
      </c>
      <c r="G1141" s="7" t="s">
        <v>10</v>
      </c>
      <c r="H1141" s="7" t="s">
        <v>1345</v>
      </c>
      <c r="I1141" s="7" t="s">
        <v>27</v>
      </c>
      <c r="J1141" s="7" t="s">
        <v>25</v>
      </c>
      <c r="K1141" s="7" t="str">
        <f>Table2[[#This Row],[Typology (predominant)]]&amp;" - "&amp;IF(Table2[[#This Row],[Project Type]]="New 2L Highway with Climate Proofing","New 2L Highway",Table2[[#This Row],[Project Type]])</f>
        <v>Urban Public Transport - Metro</v>
      </c>
      <c r="L1141" s="7" t="s">
        <v>56</v>
      </c>
      <c r="M1141" s="8">
        <v>9.8000000000000007</v>
      </c>
      <c r="N1141" s="8">
        <v>6700</v>
      </c>
      <c r="O1141" s="8">
        <v>206.8</v>
      </c>
      <c r="P1141" s="8">
        <v>516.01694158350017</v>
      </c>
      <c r="Q1141" s="14">
        <v>52.654789957500014</v>
      </c>
      <c r="R1141" s="10">
        <f>DATE(Table2[[#This Row],[Year of Study/Estimate]],1,1)</f>
        <v>42005</v>
      </c>
      <c r="S1141" s="7">
        <v>2015</v>
      </c>
      <c r="T1141" s="7" t="s">
        <v>57</v>
      </c>
      <c r="U1141" s="11" t="s">
        <v>1111</v>
      </c>
      <c r="V1141" s="11" t="s">
        <v>1112</v>
      </c>
      <c r="W1141" s="6"/>
    </row>
    <row r="1142" spans="1:23" ht="13" x14ac:dyDescent="0.15">
      <c r="A1142" s="6">
        <v>1168</v>
      </c>
      <c r="B1142" s="7" t="s">
        <v>181</v>
      </c>
      <c r="C1142" s="7" t="s">
        <v>182</v>
      </c>
      <c r="E1142" s="7" t="s">
        <v>73</v>
      </c>
      <c r="F1142" s="7" t="s">
        <v>14</v>
      </c>
      <c r="G1142" s="7" t="s">
        <v>10</v>
      </c>
      <c r="H1142" s="7" t="s">
        <v>1346</v>
      </c>
      <c r="I1142" s="7" t="s">
        <v>24</v>
      </c>
      <c r="J1142" s="7" t="s">
        <v>23</v>
      </c>
      <c r="K1142" s="7" t="str">
        <f>Table2[[#This Row],[Typology (predominant)]]&amp;" - "&amp;IF(Table2[[#This Row],[Project Type]]="New 2L Highway with Climate Proofing","New 2L Highway",Table2[[#This Row],[Project Type]])</f>
        <v>Rail Transport (non-urban) - Heavy Railway Construction</v>
      </c>
      <c r="L1142" s="7" t="s">
        <v>56</v>
      </c>
      <c r="M1142" s="8">
        <v>90</v>
      </c>
      <c r="N1142" s="8">
        <v>10000</v>
      </c>
      <c r="O1142" s="8">
        <v>308.7</v>
      </c>
      <c r="P1142" s="8">
        <v>762.86469481447898</v>
      </c>
      <c r="Q1142" s="14">
        <v>8.4762743868275443</v>
      </c>
      <c r="R1142" s="10">
        <f>DATE(Table2[[#This Row],[Year of Study/Estimate]],1,1)</f>
        <v>43101</v>
      </c>
      <c r="S1142" s="7">
        <v>2018</v>
      </c>
      <c r="T1142" s="7" t="s">
        <v>57</v>
      </c>
      <c r="U1142" s="11" t="s">
        <v>1111</v>
      </c>
      <c r="V1142" s="11" t="s">
        <v>1112</v>
      </c>
      <c r="W1142" s="6"/>
    </row>
    <row r="1143" spans="1:23" ht="13" x14ac:dyDescent="0.15">
      <c r="A1143" s="6">
        <v>1169</v>
      </c>
      <c r="B1143" s="7" t="s">
        <v>181</v>
      </c>
      <c r="C1143" s="7" t="s">
        <v>182</v>
      </c>
      <c r="E1143" s="7" t="s">
        <v>73</v>
      </c>
      <c r="F1143" s="7" t="s">
        <v>14</v>
      </c>
      <c r="G1143" s="7" t="s">
        <v>10</v>
      </c>
      <c r="H1143" s="7" t="s">
        <v>1347</v>
      </c>
      <c r="I1143" s="7" t="s">
        <v>24</v>
      </c>
      <c r="J1143" s="7" t="s">
        <v>23</v>
      </c>
      <c r="K1143" s="7" t="str">
        <f>Table2[[#This Row],[Typology (predominant)]]&amp;" - "&amp;IF(Table2[[#This Row],[Project Type]]="New 2L Highway with Climate Proofing","New 2L Highway",Table2[[#This Row],[Project Type]])</f>
        <v>Rail Transport (non-urban) - Heavy Railway Construction</v>
      </c>
      <c r="L1143" s="7" t="s">
        <v>56</v>
      </c>
      <c r="M1143" s="8">
        <v>167</v>
      </c>
      <c r="N1143" s="8">
        <v>17250</v>
      </c>
      <c r="O1143" s="8">
        <v>532.5</v>
      </c>
      <c r="P1143" s="8">
        <v>1315.9415985549763</v>
      </c>
      <c r="Q1143" s="14">
        <v>7.8798898117064446</v>
      </c>
      <c r="R1143" s="10">
        <f>DATE(Table2[[#This Row],[Year of Study/Estimate]],1,1)</f>
        <v>43101</v>
      </c>
      <c r="S1143" s="7">
        <v>2018</v>
      </c>
      <c r="T1143" s="7" t="s">
        <v>57</v>
      </c>
      <c r="U1143" s="11" t="s">
        <v>1111</v>
      </c>
      <c r="V1143" s="11" t="s">
        <v>1112</v>
      </c>
      <c r="W1143" s="6"/>
    </row>
    <row r="1144" spans="1:23" ht="13" x14ac:dyDescent="0.15">
      <c r="A1144" s="6">
        <v>1170</v>
      </c>
      <c r="B1144" s="7" t="s">
        <v>181</v>
      </c>
      <c r="C1144" s="7" t="s">
        <v>182</v>
      </c>
      <c r="D1144" s="7" t="s">
        <v>183</v>
      </c>
      <c r="E1144" s="7" t="s">
        <v>73</v>
      </c>
      <c r="F1144" s="7" t="s">
        <v>14</v>
      </c>
      <c r="G1144" s="7" t="s">
        <v>10</v>
      </c>
      <c r="H1144" s="7" t="s">
        <v>1348</v>
      </c>
      <c r="I1144" s="7" t="s">
        <v>27</v>
      </c>
      <c r="J1144" s="7" t="s">
        <v>25</v>
      </c>
      <c r="K1144" s="7" t="str">
        <f>Table2[[#This Row],[Typology (predominant)]]&amp;" - "&amp;IF(Table2[[#This Row],[Project Type]]="New 2L Highway with Climate Proofing","New 2L Highway",Table2[[#This Row],[Project Type]])</f>
        <v>Urban Public Transport - Metro</v>
      </c>
      <c r="L1144" s="7" t="s">
        <v>56</v>
      </c>
      <c r="M1144" s="8">
        <v>7.5</v>
      </c>
      <c r="N1144" s="8">
        <v>18549</v>
      </c>
      <c r="O1144" s="8">
        <v>572.5</v>
      </c>
      <c r="P1144" s="8">
        <v>1460.5737604077237</v>
      </c>
      <c r="Q1144" s="14">
        <v>194.74316805436317</v>
      </c>
      <c r="R1144" s="10">
        <f>DATE(Table2[[#This Row],[Year of Study/Estimate]],1,1)</f>
        <v>43831</v>
      </c>
      <c r="S1144" s="7">
        <v>2020</v>
      </c>
      <c r="T1144" s="7" t="s">
        <v>57</v>
      </c>
      <c r="U1144" s="11" t="s">
        <v>1111</v>
      </c>
      <c r="V1144" s="11" t="s">
        <v>1112</v>
      </c>
      <c r="W1144" s="6"/>
    </row>
    <row r="1145" spans="1:23" ht="13" x14ac:dyDescent="0.15">
      <c r="A1145" s="6">
        <v>1171</v>
      </c>
      <c r="B1145" s="7" t="s">
        <v>181</v>
      </c>
      <c r="C1145" s="7" t="s">
        <v>182</v>
      </c>
      <c r="E1145" s="7" t="s">
        <v>73</v>
      </c>
      <c r="F1145" s="7" t="s">
        <v>14</v>
      </c>
      <c r="G1145" s="7" t="s">
        <v>10</v>
      </c>
      <c r="H1145" s="7" t="s">
        <v>1349</v>
      </c>
      <c r="I1145" s="7" t="s">
        <v>24</v>
      </c>
      <c r="J1145" s="7" t="s">
        <v>23</v>
      </c>
      <c r="K1145" s="7" t="str">
        <f>Table2[[#This Row],[Typology (predominant)]]&amp;" - "&amp;IF(Table2[[#This Row],[Project Type]]="New 2L Highway with Climate Proofing","New 2L Highway",Table2[[#This Row],[Project Type]])</f>
        <v>Rail Transport (non-urban) - Heavy Railway Construction</v>
      </c>
      <c r="L1145" s="7" t="s">
        <v>56</v>
      </c>
      <c r="M1145" s="8">
        <v>165</v>
      </c>
      <c r="N1145" s="8">
        <v>20000</v>
      </c>
      <c r="O1145" s="8">
        <v>617.29999999999995</v>
      </c>
      <c r="P1145" s="8">
        <v>1525.729389628958</v>
      </c>
      <c r="Q1145" s="14">
        <v>9.2468447856300475</v>
      </c>
      <c r="R1145" s="10">
        <f>DATE(Table2[[#This Row],[Year of Study/Estimate]],1,1)</f>
        <v>43101</v>
      </c>
      <c r="S1145" s="7">
        <v>2018</v>
      </c>
      <c r="T1145" s="7" t="s">
        <v>57</v>
      </c>
      <c r="U1145" s="11" t="s">
        <v>1111</v>
      </c>
      <c r="V1145" s="11" t="s">
        <v>1112</v>
      </c>
      <c r="W1145" s="6"/>
    </row>
    <row r="1146" spans="1:23" ht="13" x14ac:dyDescent="0.15">
      <c r="A1146" s="6">
        <v>1172</v>
      </c>
      <c r="B1146" s="7" t="s">
        <v>181</v>
      </c>
      <c r="C1146" s="7" t="s">
        <v>182</v>
      </c>
      <c r="E1146" s="7" t="s">
        <v>73</v>
      </c>
      <c r="F1146" s="7" t="s">
        <v>14</v>
      </c>
      <c r="G1146" s="7" t="s">
        <v>10</v>
      </c>
      <c r="H1146" s="7" t="s">
        <v>1350</v>
      </c>
      <c r="I1146" s="7" t="s">
        <v>24</v>
      </c>
      <c r="J1146" s="7" t="s">
        <v>23</v>
      </c>
      <c r="K1146" s="7" t="str">
        <f>Table2[[#This Row],[Typology (predominant)]]&amp;" - "&amp;IF(Table2[[#This Row],[Project Type]]="New 2L Highway with Climate Proofing","New 2L Highway",Table2[[#This Row],[Project Type]])</f>
        <v>Rail Transport (non-urban) - Heavy Railway Construction</v>
      </c>
      <c r="L1146" s="7" t="s">
        <v>56</v>
      </c>
      <c r="M1146" s="8">
        <v>148</v>
      </c>
      <c r="N1146" s="8">
        <v>24800</v>
      </c>
      <c r="O1146" s="8">
        <v>765.5</v>
      </c>
      <c r="P1146" s="8">
        <v>1891.9044431399079</v>
      </c>
      <c r="Q1146" s="14">
        <v>12.783138129323703</v>
      </c>
      <c r="R1146" s="10">
        <f>DATE(Table2[[#This Row],[Year of Study/Estimate]],1,1)</f>
        <v>43101</v>
      </c>
      <c r="S1146" s="7">
        <v>2018</v>
      </c>
      <c r="T1146" s="7" t="s">
        <v>57</v>
      </c>
      <c r="U1146" s="11" t="s">
        <v>1111</v>
      </c>
      <c r="V1146" s="11" t="s">
        <v>1112</v>
      </c>
      <c r="W1146" s="6"/>
    </row>
    <row r="1147" spans="1:23" ht="13" x14ac:dyDescent="0.15">
      <c r="A1147" s="6">
        <v>1173</v>
      </c>
      <c r="B1147" s="7" t="s">
        <v>181</v>
      </c>
      <c r="C1147" s="7" t="s">
        <v>182</v>
      </c>
      <c r="D1147" s="7" t="s">
        <v>1351</v>
      </c>
      <c r="E1147" s="7" t="s">
        <v>73</v>
      </c>
      <c r="F1147" s="7" t="s">
        <v>14</v>
      </c>
      <c r="G1147" s="7" t="s">
        <v>10</v>
      </c>
      <c r="H1147" s="7" t="s">
        <v>1352</v>
      </c>
      <c r="I1147" s="7" t="s">
        <v>126</v>
      </c>
      <c r="J1147" s="7" t="s">
        <v>25</v>
      </c>
      <c r="K1147" s="7" t="str">
        <f>Table2[[#This Row],[Typology (predominant)]]&amp;" - "&amp;IF(Table2[[#This Row],[Project Type]]="New 2L Highway with Climate Proofing","New 2L Highway",Table2[[#This Row],[Project Type]])</f>
        <v>Urban Public Transport - Light Rail</v>
      </c>
      <c r="L1147" s="7" t="s">
        <v>56</v>
      </c>
      <c r="M1147" s="8">
        <v>60</v>
      </c>
      <c r="N1147" s="8">
        <v>25000</v>
      </c>
      <c r="O1147" s="8">
        <v>811</v>
      </c>
      <c r="P1147" s="8">
        <v>1968.5343689790875</v>
      </c>
      <c r="Q1147" s="14">
        <v>32.808906149651456</v>
      </c>
      <c r="R1147" s="10">
        <f>DATE(Table2[[#This Row],[Year of Study/Estimate]],1,1)</f>
        <v>43831</v>
      </c>
      <c r="S1147" s="7">
        <v>2020</v>
      </c>
      <c r="T1147" s="7" t="s">
        <v>57</v>
      </c>
      <c r="U1147" s="11" t="s">
        <v>1111</v>
      </c>
      <c r="V1147" s="11" t="s">
        <v>1112</v>
      </c>
      <c r="W1147" s="6"/>
    </row>
    <row r="1148" spans="1:23" ht="13" x14ac:dyDescent="0.15">
      <c r="A1148" s="6">
        <v>1174</v>
      </c>
      <c r="B1148" s="7" t="s">
        <v>181</v>
      </c>
      <c r="C1148" s="7" t="s">
        <v>182</v>
      </c>
      <c r="D1148" s="7" t="s">
        <v>183</v>
      </c>
      <c r="E1148" s="7" t="s">
        <v>73</v>
      </c>
      <c r="F1148" s="7" t="s">
        <v>14</v>
      </c>
      <c r="G1148" s="7" t="s">
        <v>10</v>
      </c>
      <c r="H1148" s="7" t="s">
        <v>1353</v>
      </c>
      <c r="I1148" s="7" t="s">
        <v>96</v>
      </c>
      <c r="J1148" s="7" t="s">
        <v>25</v>
      </c>
      <c r="K1148" s="7" t="str">
        <f>Table2[[#This Row],[Typology (predominant)]]&amp;" - "&amp;IF(Table2[[#This Row],[Project Type]]="New 2L Highway with Climate Proofing","New 2L Highway",Table2[[#This Row],[Project Type]])</f>
        <v>Urban Public Transport - Monorail</v>
      </c>
      <c r="L1148" s="7" t="s">
        <v>56</v>
      </c>
      <c r="M1148" s="8">
        <v>22.1</v>
      </c>
      <c r="N1148" s="8">
        <v>50000</v>
      </c>
      <c r="O1148" s="8">
        <v>1541.9</v>
      </c>
      <c r="P1148" s="8">
        <v>3937.068737958175</v>
      </c>
      <c r="Q1148" s="14">
        <v>178.14790669494005</v>
      </c>
      <c r="R1148" s="10">
        <f>DATE(Table2[[#This Row],[Year of Study/Estimate]],1,1)</f>
        <v>45292</v>
      </c>
      <c r="S1148" s="7">
        <v>2024</v>
      </c>
      <c r="T1148" s="7" t="s">
        <v>57</v>
      </c>
      <c r="U1148" s="11" t="s">
        <v>1111</v>
      </c>
      <c r="V1148" s="11" t="s">
        <v>1112</v>
      </c>
      <c r="W1148" s="6"/>
    </row>
    <row r="1149" spans="1:23" ht="13" x14ac:dyDescent="0.15">
      <c r="A1149" s="6">
        <v>1175</v>
      </c>
      <c r="B1149" s="7" t="s">
        <v>181</v>
      </c>
      <c r="C1149" s="7" t="s">
        <v>182</v>
      </c>
      <c r="D1149" s="7" t="s">
        <v>183</v>
      </c>
      <c r="E1149" s="7" t="s">
        <v>73</v>
      </c>
      <c r="F1149" s="7" t="s">
        <v>14</v>
      </c>
      <c r="G1149" s="7" t="s">
        <v>10</v>
      </c>
      <c r="H1149" s="7" t="s">
        <v>1354</v>
      </c>
      <c r="I1149" s="7" t="s">
        <v>96</v>
      </c>
      <c r="J1149" s="7" t="s">
        <v>25</v>
      </c>
      <c r="K1149" s="7" t="str">
        <f>Table2[[#This Row],[Typology (predominant)]]&amp;" - "&amp;IF(Table2[[#This Row],[Project Type]]="New 2L Highway with Climate Proofing","New 2L Highway",Table2[[#This Row],[Project Type]])</f>
        <v>Urban Public Transport - Monorail</v>
      </c>
      <c r="L1149" s="7" t="s">
        <v>56</v>
      </c>
      <c r="M1149" s="8">
        <v>34.5</v>
      </c>
      <c r="N1149" s="8">
        <v>53500</v>
      </c>
      <c r="O1149" s="8">
        <v>1651.4</v>
      </c>
      <c r="P1149" s="8">
        <v>4081.326117257463</v>
      </c>
      <c r="Q1149" s="14">
        <v>118.29930774659313</v>
      </c>
      <c r="R1149" s="10">
        <f>DATE(Table2[[#This Row],[Year of Study/Estimate]],1,1)</f>
        <v>43101</v>
      </c>
      <c r="S1149" s="7">
        <v>2018</v>
      </c>
      <c r="T1149" s="7" t="s">
        <v>57</v>
      </c>
      <c r="U1149" s="11" t="s">
        <v>1111</v>
      </c>
      <c r="V1149" s="11" t="s">
        <v>1112</v>
      </c>
      <c r="W1149" s="6"/>
    </row>
    <row r="1150" spans="1:23" ht="13" x14ac:dyDescent="0.15">
      <c r="A1150" s="6">
        <v>1176</v>
      </c>
      <c r="B1150" s="7" t="s">
        <v>181</v>
      </c>
      <c r="C1150" s="7" t="s">
        <v>182</v>
      </c>
      <c r="D1150" s="7" t="s">
        <v>183</v>
      </c>
      <c r="E1150" s="7" t="s">
        <v>73</v>
      </c>
      <c r="F1150" s="7" t="s">
        <v>14</v>
      </c>
      <c r="G1150" s="7" t="s">
        <v>10</v>
      </c>
      <c r="H1150" s="7" t="s">
        <v>1355</v>
      </c>
      <c r="I1150" s="7" t="s">
        <v>96</v>
      </c>
      <c r="J1150" s="7" t="s">
        <v>25</v>
      </c>
      <c r="K1150" s="7" t="str">
        <f>Table2[[#This Row],[Typology (predominant)]]&amp;" - "&amp;IF(Table2[[#This Row],[Project Type]]="New 2L Highway with Climate Proofing","New 2L Highway",Table2[[#This Row],[Project Type]])</f>
        <v>Urban Public Transport - Monorail</v>
      </c>
      <c r="L1150" s="7" t="s">
        <v>56</v>
      </c>
      <c r="M1150" s="8">
        <v>30.4</v>
      </c>
      <c r="N1150" s="8">
        <v>55000</v>
      </c>
      <c r="O1150" s="8">
        <v>1697.7</v>
      </c>
      <c r="P1150" s="8">
        <v>4195.7558214796345</v>
      </c>
      <c r="Q1150" s="14">
        <v>138.01828360130378</v>
      </c>
      <c r="R1150" s="10">
        <f>DATE(Table2[[#This Row],[Year of Study/Estimate]],1,1)</f>
        <v>43101</v>
      </c>
      <c r="S1150" s="7">
        <v>2018</v>
      </c>
      <c r="T1150" s="7" t="s">
        <v>57</v>
      </c>
      <c r="U1150" s="11" t="s">
        <v>1111</v>
      </c>
      <c r="V1150" s="11" t="s">
        <v>1112</v>
      </c>
      <c r="W1150" s="6"/>
    </row>
    <row r="1151" spans="1:23" ht="13" x14ac:dyDescent="0.15">
      <c r="A1151" s="6">
        <v>1177</v>
      </c>
      <c r="B1151" s="7" t="s">
        <v>181</v>
      </c>
      <c r="C1151" s="7" t="s">
        <v>182</v>
      </c>
      <c r="E1151" s="7" t="s">
        <v>73</v>
      </c>
      <c r="F1151" s="7" t="s">
        <v>14</v>
      </c>
      <c r="G1151" s="7" t="s">
        <v>10</v>
      </c>
      <c r="H1151" s="7" t="s">
        <v>1356</v>
      </c>
      <c r="I1151" s="7" t="s">
        <v>24</v>
      </c>
      <c r="J1151" s="7" t="s">
        <v>23</v>
      </c>
      <c r="K1151" s="7" t="str">
        <f>Table2[[#This Row],[Typology (predominant)]]&amp;" - "&amp;IF(Table2[[#This Row],[Project Type]]="New 2L Highway with Climate Proofing","New 2L Highway",Table2[[#This Row],[Project Type]])</f>
        <v>Rail Transport (non-urban) - Heavy Railway Construction</v>
      </c>
      <c r="L1151" s="7" t="s">
        <v>56</v>
      </c>
      <c r="M1151" s="8">
        <v>354</v>
      </c>
      <c r="N1151" s="8">
        <v>60353</v>
      </c>
      <c r="O1151" s="8">
        <v>1957.8</v>
      </c>
      <c r="P1151" s="8">
        <v>4752.2781908397947</v>
      </c>
      <c r="Q1151" s="14">
        <v>13.42451466338925</v>
      </c>
      <c r="R1151" s="10">
        <f>DATE(Table2[[#This Row],[Year of Study/Estimate]],1,1)</f>
        <v>43831</v>
      </c>
      <c r="S1151" s="7">
        <v>2020</v>
      </c>
      <c r="T1151" s="7" t="s">
        <v>57</v>
      </c>
      <c r="U1151" s="11" t="s">
        <v>1111</v>
      </c>
      <c r="V1151" s="11" t="s">
        <v>1112</v>
      </c>
      <c r="W1151" s="6"/>
    </row>
    <row r="1152" spans="1:23" ht="13" x14ac:dyDescent="0.15">
      <c r="A1152" s="6">
        <v>1178</v>
      </c>
      <c r="B1152" s="7" t="s">
        <v>181</v>
      </c>
      <c r="C1152" s="7" t="s">
        <v>182</v>
      </c>
      <c r="D1152" s="7" t="s">
        <v>183</v>
      </c>
      <c r="E1152" s="7" t="s">
        <v>73</v>
      </c>
      <c r="F1152" s="7" t="s">
        <v>14</v>
      </c>
      <c r="G1152" s="7" t="s">
        <v>10</v>
      </c>
      <c r="H1152" s="7" t="s">
        <v>1357</v>
      </c>
      <c r="I1152" s="7" t="s">
        <v>1011</v>
      </c>
      <c r="J1152" s="7" t="s">
        <v>25</v>
      </c>
      <c r="K1152" s="7" t="str">
        <f>Table2[[#This Row],[Typology (predominant)]]&amp;" - "&amp;IF(Table2[[#This Row],[Project Type]]="New 2L Highway with Climate Proofing","New 2L Highway",Table2[[#This Row],[Project Type]])</f>
        <v>Urban Public Transport - Commuter Rail</v>
      </c>
      <c r="L1152" s="7" t="s">
        <v>56</v>
      </c>
      <c r="M1152" s="8">
        <v>41</v>
      </c>
      <c r="N1152" s="8">
        <v>88500</v>
      </c>
      <c r="O1152" s="8">
        <v>2739.1</v>
      </c>
      <c r="P1152" s="8">
        <v>6923.8799045747701</v>
      </c>
      <c r="Q1152" s="14">
        <v>168.87511962377488</v>
      </c>
      <c r="R1152" s="10">
        <f>DATE(Table2[[#This Row],[Year of Study/Estimate]],1,1)</f>
        <v>41275</v>
      </c>
      <c r="S1152" s="7">
        <v>2013</v>
      </c>
      <c r="T1152" s="7" t="s">
        <v>57</v>
      </c>
      <c r="U1152" s="11" t="s">
        <v>1111</v>
      </c>
      <c r="V1152" s="11" t="s">
        <v>1112</v>
      </c>
      <c r="W1152" s="6"/>
    </row>
    <row r="1153" spans="1:23" ht="13" x14ac:dyDescent="0.15">
      <c r="A1153" s="6">
        <v>1179</v>
      </c>
      <c r="B1153" s="7" t="s">
        <v>181</v>
      </c>
      <c r="C1153" s="7" t="s">
        <v>182</v>
      </c>
      <c r="D1153" s="7" t="s">
        <v>183</v>
      </c>
      <c r="E1153" s="7" t="s">
        <v>73</v>
      </c>
      <c r="F1153" s="7" t="s">
        <v>14</v>
      </c>
      <c r="G1153" s="7" t="s">
        <v>10</v>
      </c>
      <c r="H1153" s="7" t="s">
        <v>1358</v>
      </c>
      <c r="I1153" s="7" t="s">
        <v>27</v>
      </c>
      <c r="J1153" s="7" t="s">
        <v>25</v>
      </c>
      <c r="K1153" s="7" t="str">
        <f>Table2[[#This Row],[Typology (predominant)]]&amp;" - "&amp;IF(Table2[[#This Row],[Project Type]]="New 2L Highway with Climate Proofing","New 2L Highway",Table2[[#This Row],[Project Type]])</f>
        <v>Urban Public Transport - Metro</v>
      </c>
      <c r="L1153" s="7" t="s">
        <v>56</v>
      </c>
      <c r="M1153" s="8">
        <v>17.5</v>
      </c>
      <c r="N1153" s="8">
        <v>142000</v>
      </c>
      <c r="O1153" s="8">
        <v>4448.6000000000004</v>
      </c>
      <c r="P1153" s="8">
        <v>10832.678666365602</v>
      </c>
      <c r="Q1153" s="14">
        <v>619.01020950660586</v>
      </c>
      <c r="R1153" s="10">
        <f>DATE(Table2[[#This Row],[Year of Study/Estimate]],1,1)</f>
        <v>43101</v>
      </c>
      <c r="S1153" s="7">
        <v>2018</v>
      </c>
      <c r="T1153" s="7" t="s">
        <v>57</v>
      </c>
      <c r="U1153" s="11" t="s">
        <v>1111</v>
      </c>
      <c r="V1153" s="11" t="s">
        <v>1112</v>
      </c>
      <c r="W1153" s="6"/>
    </row>
    <row r="1154" spans="1:23" ht="13" x14ac:dyDescent="0.15">
      <c r="A1154" s="6">
        <v>1180</v>
      </c>
      <c r="B1154" s="7" t="s">
        <v>181</v>
      </c>
      <c r="C1154" s="7" t="s">
        <v>182</v>
      </c>
      <c r="E1154" s="7" t="s">
        <v>73</v>
      </c>
      <c r="F1154" s="7" t="s">
        <v>14</v>
      </c>
      <c r="G1154" s="7" t="s">
        <v>10</v>
      </c>
      <c r="H1154" s="7" t="s">
        <v>1359</v>
      </c>
      <c r="I1154" s="7" t="s">
        <v>24</v>
      </c>
      <c r="J1154" s="7" t="s">
        <v>23</v>
      </c>
      <c r="K1154" s="7" t="str">
        <f>Table2[[#This Row],[Typology (predominant)]]&amp;" - "&amp;IF(Table2[[#This Row],[Project Type]]="New 2L Highway with Climate Proofing","New 2L Highway",Table2[[#This Row],[Project Type]])</f>
        <v>Rail Transport (non-urban) - Heavy Railway Construction</v>
      </c>
      <c r="L1154" s="7" t="s">
        <v>56</v>
      </c>
      <c r="M1154" s="8">
        <v>187</v>
      </c>
      <c r="N1154" s="8">
        <v>234000</v>
      </c>
      <c r="O1154" s="8">
        <v>7704.5</v>
      </c>
      <c r="P1154" s="8">
        <v>17610.792297946035</v>
      </c>
      <c r="Q1154" s="14">
        <v>94.175359882064356</v>
      </c>
      <c r="R1154" s="10">
        <f>DATE(Table2[[#This Row],[Year of Study/Estimate]],1,1)</f>
        <v>42736</v>
      </c>
      <c r="S1154" s="7">
        <v>2017</v>
      </c>
      <c r="T1154" s="7" t="s">
        <v>57</v>
      </c>
      <c r="U1154" s="11" t="s">
        <v>1111</v>
      </c>
      <c r="V1154" s="11" t="s">
        <v>1112</v>
      </c>
      <c r="W1154" s="6"/>
    </row>
    <row r="1155" spans="1:23" ht="13" x14ac:dyDescent="0.15">
      <c r="A1155" s="6">
        <v>1181</v>
      </c>
      <c r="B1155" s="7" t="s">
        <v>181</v>
      </c>
      <c r="C1155" s="7" t="s">
        <v>182</v>
      </c>
      <c r="E1155" s="7" t="s">
        <v>73</v>
      </c>
      <c r="F1155" s="7" t="s">
        <v>14</v>
      </c>
      <c r="G1155" s="7" t="s">
        <v>10</v>
      </c>
      <c r="H1155" s="7" t="s">
        <v>1360</v>
      </c>
      <c r="I1155" s="7" t="s">
        <v>24</v>
      </c>
      <c r="J1155" s="7" t="s">
        <v>23</v>
      </c>
      <c r="K1155" s="7" t="str">
        <f>Table2[[#This Row],[Typology (predominant)]]&amp;" - "&amp;IF(Table2[[#This Row],[Project Type]]="New 2L Highway with Climate Proofing","New 2L Highway",Table2[[#This Row],[Project Type]])</f>
        <v>Rail Transport (non-urban) - Heavy Railway Construction</v>
      </c>
      <c r="L1155" s="7" t="s">
        <v>56</v>
      </c>
      <c r="M1155" s="8">
        <v>737</v>
      </c>
      <c r="N1155" s="8">
        <v>392570</v>
      </c>
      <c r="O1155" s="8">
        <v>12117.4</v>
      </c>
      <c r="P1155" s="8">
        <v>29947.779324332005</v>
      </c>
      <c r="Q1155" s="14">
        <v>40.634707360016286</v>
      </c>
      <c r="R1155" s="10">
        <f>DATE(Table2[[#This Row],[Year of Study/Estimate]],1,1)</f>
        <v>43101</v>
      </c>
      <c r="S1155" s="7">
        <v>2018</v>
      </c>
      <c r="T1155" s="7" t="s">
        <v>57</v>
      </c>
      <c r="U1155" s="11" t="s">
        <v>1111</v>
      </c>
      <c r="V1155" s="11" t="s">
        <v>1112</v>
      </c>
      <c r="W1155" s="6"/>
    </row>
  </sheetData>
  <phoneticPr fontId="5" type="noConversion"/>
  <hyperlinks>
    <hyperlink ref="V892" r:id="rId1" xr:uid="{89E6C8C8-15C9-4EBB-8233-58B4F6F647C8}"/>
    <hyperlink ref="A1" location="Home!A1" display="&lt; Home" xr:uid="{4D2ED280-C670-2C47-A1DD-455119E65DFE}"/>
  </hyperlinks>
  <pageMargins left="0.7" right="0.7" top="0.75" bottom="0.75" header="0.3" footer="0.3"/>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00981A6F918946A4A4DDEB496CF1D4" ma:contentTypeVersion="35" ma:contentTypeDescription="Create a new document." ma:contentTypeScope="" ma:versionID="1553974dd2a2328224cc0f630a236fa1">
  <xsd:schema xmlns:xsd="http://www.w3.org/2001/XMLSchema" xmlns:xs="http://www.w3.org/2001/XMLSchema" xmlns:p="http://schemas.microsoft.com/office/2006/metadata/properties" xmlns:ns2="c1fdd505-2570-46c2-bd04-3e0f2d874cf5" xmlns:ns3="45bb880f-e21c-456a-bfee-aeebcc95e709" xmlns:ns4="7ee99070-694b-4410-af45-ab649b64d8b1" targetNamespace="http://schemas.microsoft.com/office/2006/metadata/properties" ma:root="true" ma:fieldsID="3061151a4f21d1a9fcf60e22943d66cc" ns2:_="" ns3:_="" ns4:_="">
    <xsd:import namespace="c1fdd505-2570-46c2-bd04-3e0f2d874cf5"/>
    <xsd:import namespace="45bb880f-e21c-456a-bfee-aeebcc95e709"/>
    <xsd:import namespace="7ee99070-694b-4410-af45-ab649b64d8b1"/>
    <xsd:element name="properties">
      <xsd:complexType>
        <xsd:sequence>
          <xsd:element name="documentManagement">
            <xsd:complexType>
              <xsd:all>
                <xsd:element ref="ns2:j78542b1fffc4a1c84659474212e3133" minOccurs="0"/>
                <xsd:element ref="ns3:Update_x0020_ADB_x0020_Document_x0020_Type_x0028_1_x0029_" minOccurs="0"/>
                <xsd:element ref="ns3:Update_x0020_ADB_x0020_Country_x0020_Document_x0020_Type_x0028_1_x0029_" minOccurs="0"/>
                <xsd:element ref="ns3:Update_x0020_ADB_x0020_Project_x0020_Document_x0020_Type_x0028_1_x0029_" minOccurs="0"/>
                <xsd:element ref="ns3:MediaServiceMetadata" minOccurs="0"/>
                <xsd:element ref="ns3:MediaServiceFastMetadata" minOccurs="0"/>
                <xsd:element ref="ns4:SharedWithUsers" minOccurs="0"/>
                <xsd:element ref="ns4: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2;#SDCC|5aaa5968-0b17-43f6-85ce-71d3f4ca97a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5bb880f-e21c-456a-bfee-aeebcc95e709" elementFormDefault="qualified">
    <xsd:import namespace="http://schemas.microsoft.com/office/2006/documentManagement/types"/>
    <xsd:import namespace="http://schemas.microsoft.com/office/infopath/2007/PartnerControls"/>
    <xsd:element name="Update_x0020_ADB_x0020_Document_x0020_Type_x0028_1_x0029_" ma:index="10" nillable="true" ma:displayName="Update ADB Document Type" ma:internalName="Update_x0020_ADB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Country_x0020_Document_x0020_Type_x0028_1_x0029_" ma:index="11" nillable="true" ma:displayName="Update ADB Country Document Type" ma:internalName="Update_x0020_ADB_x0020_Country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Update_x0020_ADB_x0020_Project_x0020_Document_x0020_Type_x0028_1_x0029_" ma:index="12" nillable="true" ma:displayName="Update ADB Project Document Type" ma:internalName="Update_x0020_ADB_x0020_Project_x0020_Document_x0020_Type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ee99070-694b-4410-af45-ab649b64d8b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pdate_x0020_ADB_x0020_Document_x0020_Type_x0028_1_x0029_ xmlns="45bb880f-e21c-456a-bfee-aeebcc95e709">
      <Url xsi:nil="true"/>
      <Description xsi:nil="true"/>
    </Update_x0020_ADB_x0020_Document_x0020_Type_x0028_1_x0029_>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SDCC</TermName>
          <TermId xmlns="http://schemas.microsoft.com/office/infopath/2007/PartnerControls">5aaa5968-0b17-43f6-85ce-71d3f4ca97a7</TermId>
        </TermInfo>
      </Terms>
    </j78542b1fffc4a1c84659474212e3133>
    <Update_x0020_ADB_x0020_Project_x0020_Document_x0020_Type_x0028_1_x0029_ xmlns="45bb880f-e21c-456a-bfee-aeebcc95e709">
      <Url xsi:nil="true"/>
      <Description xsi:nil="true"/>
    </Update_x0020_ADB_x0020_Project_x0020_Document_x0020_Type_x0028_1_x0029_>
    <lcf76f155ced4ddcb4097134ff3c332f xmlns="45bb880f-e21c-456a-bfee-aeebcc95e709">
      <Terms xmlns="http://schemas.microsoft.com/office/infopath/2007/PartnerControls"/>
    </lcf76f155ced4ddcb4097134ff3c332f>
    <Update_x0020_ADB_x0020_Country_x0020_Document_x0020_Type_x0028_1_x0029_ xmlns="45bb880f-e21c-456a-bfee-aeebcc95e709">
      <Url xsi:nil="true"/>
      <Description xsi:nil="true"/>
    </Update_x0020_ADB_x0020_Country_x0020_Document_x0020_Type_x0028_1_x0029_>
  </documentManagement>
</p:properties>
</file>

<file path=customXml/itemProps1.xml><?xml version="1.0" encoding="utf-8"?>
<ds:datastoreItem xmlns:ds="http://schemas.openxmlformats.org/officeDocument/2006/customXml" ds:itemID="{6B63F34D-4E0B-46FD-8F34-3204104B5031}"/>
</file>

<file path=customXml/itemProps2.xml><?xml version="1.0" encoding="utf-8"?>
<ds:datastoreItem xmlns:ds="http://schemas.openxmlformats.org/officeDocument/2006/customXml" ds:itemID="{26A497A1-A583-4CBB-9A1F-5110D337CDE7}"/>
</file>

<file path=customXml/itemProps3.xml><?xml version="1.0" encoding="utf-8"?>
<ds:datastoreItem xmlns:ds="http://schemas.openxmlformats.org/officeDocument/2006/customXml" ds:itemID="{085206A7-3C83-4C75-BB15-70EF3C298B0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Home</vt:lpstr>
      <vt:lpstr>Subregion</vt:lpstr>
      <vt:lpstr>Income</vt:lpstr>
      <vt:lpstr>Economy</vt:lpstr>
      <vt:lpstr>Typology</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Sudhir Gota</dc:creator>
  <cp:keywords/>
  <dc:description/>
  <cp:lastModifiedBy>Mel Francis Eden</cp:lastModifiedBy>
  <cp:revision/>
  <dcterms:created xsi:type="dcterms:W3CDTF">2022-03-21T11:01:09Z</dcterms:created>
  <dcterms:modified xsi:type="dcterms:W3CDTF">2022-11-08T04:14:07Z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0x0101000900981A6F918946A4A4DDEB496CF1D4</vt:lpwstr>
  </property>
  <property fmtid="{D5CDD505-2E9C-101B-9397-08002B2CF9AE}" pid="3" name="ce5a4fae9a7d4e3d9d782ef76d38f19e">
    <vt:lpwstr>Transport|1ee1a871-9841-4244-af10-500136720e72</vt:lpwstr>
  </property>
  <property fmtid="{D5CDD505-2E9C-101B-9397-08002B2CF9AE}" pid="4" name="TaxCatchAll">
    <vt:lpwstr>5;#Transport;#2;#SDCC;#1;#English</vt:lpwstr>
  </property>
  <property fmtid="{D5CDD505-2E9C-101B-9397-08002B2CF9AE}" pid="5" name="h00e4aaaf4624e24a7df7f06faa038c6">
    <vt:lpwstr>English|16ac8743-31bb-43f8-9a73-533a041667d6</vt:lpwstr>
  </property>
</Properties>
</file>